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700" activeTab="1"/>
  </bookViews>
  <sheets>
    <sheet name="Terms of Privacy " sheetId="5" r:id="rId1"/>
    <sheet name="2020 July Group Application" sheetId="4" r:id="rId2"/>
    <sheet name="2020 Data Validation" sheetId="3" state="hidden" r:id="rId3"/>
  </sheets>
  <definedNames>
    <definedName name="_xlnm._FilterDatabase" localSheetId="2" hidden="1">'2020 Data Validation'!$B$1:$B$4</definedName>
    <definedName name="City">'2020 Data Validation'!$J$2:$J$136</definedName>
    <definedName name="Country">'2020 Data Validation'!$I$3:$I$205</definedName>
    <definedName name="CountryCode">'2020 Data Validation'!$N$3:$N$205</definedName>
    <definedName name="course1">'2020 Data Validation'!$D:$H</definedName>
    <definedName name="Date">'2020 Data Validation'!$M$3:$M$33</definedName>
    <definedName name="Gender">'2020 Data Validation'!$B$3:$B$4</definedName>
    <definedName name="Month">'2020 Data Validation'!$L$3:$L$14</definedName>
    <definedName name="PackageCode">'2020 Data Validation'!$D$3:$D$27</definedName>
    <definedName name="_xlnm.Print_Area" localSheetId="1">'2020 July Group Application'!$C$2:$AA$96</definedName>
    <definedName name="SummerProgramPackage">'2020 Data Validation'!$D$2:$D$69</definedName>
    <definedName name="UniversityDegreeProgram">'2020 Data Validation'!$A$3:$A$6</definedName>
    <definedName name="UniversityName">'2020 Data Validation'!#REF!</definedName>
    <definedName name="Year">'2020 Data Validation'!$K$3:$K$35</definedName>
  </definedNames>
  <calcPr calcId="162913" calcOnSave="0"/>
</workbook>
</file>

<file path=xl/calcChain.xml><?xml version="1.0" encoding="utf-8"?>
<calcChain xmlns="http://schemas.openxmlformats.org/spreadsheetml/2006/main">
  <c r="AB5" i="4" l="1"/>
  <c r="AB6" i="4"/>
  <c r="AB7" i="4"/>
  <c r="AB8" i="4"/>
  <c r="AB9" i="4"/>
  <c r="AC5" i="4"/>
  <c r="AC6" i="4"/>
  <c r="AC7" i="4"/>
  <c r="AC8" i="4"/>
  <c r="AC9" i="4"/>
  <c r="AA5" i="4"/>
  <c r="AA6" i="4"/>
  <c r="AA7" i="4"/>
  <c r="AC10" i="4"/>
  <c r="AC11" i="4"/>
  <c r="AC12" i="4"/>
  <c r="AC13" i="4"/>
  <c r="AC14" i="4"/>
  <c r="AC15" i="4"/>
  <c r="AC16" i="4"/>
  <c r="AC96" i="4"/>
  <c r="AB96" i="4"/>
  <c r="AC95" i="4"/>
  <c r="AB95" i="4"/>
  <c r="AC94" i="4"/>
  <c r="AB94" i="4"/>
  <c r="AC93" i="4"/>
  <c r="AB93" i="4"/>
  <c r="AC92" i="4"/>
  <c r="AB92" i="4"/>
  <c r="AC91" i="4"/>
  <c r="AB91" i="4"/>
  <c r="AC90" i="4"/>
  <c r="AB90" i="4"/>
  <c r="AC89" i="4"/>
  <c r="AB89" i="4"/>
  <c r="AC88" i="4"/>
  <c r="AB88" i="4"/>
  <c r="AC87" i="4"/>
  <c r="AB87" i="4"/>
  <c r="AC86" i="4"/>
  <c r="AB86" i="4"/>
  <c r="AC85" i="4"/>
  <c r="AB85" i="4"/>
  <c r="AC84" i="4"/>
  <c r="AB84" i="4"/>
  <c r="AC83" i="4"/>
  <c r="AB83" i="4"/>
  <c r="AC82" i="4"/>
  <c r="AB82" i="4"/>
  <c r="AC81" i="4"/>
  <c r="AB81" i="4"/>
  <c r="AC80" i="4"/>
  <c r="AB80" i="4"/>
  <c r="AC79" i="4"/>
  <c r="AB79" i="4"/>
  <c r="AC78" i="4"/>
  <c r="AB78" i="4"/>
  <c r="AC77" i="4"/>
  <c r="AB77" i="4"/>
  <c r="AC76" i="4"/>
  <c r="AB76" i="4"/>
  <c r="AC75" i="4"/>
  <c r="AB75" i="4"/>
  <c r="AC74" i="4"/>
  <c r="AB74" i="4"/>
  <c r="AC73" i="4"/>
  <c r="AB73" i="4"/>
  <c r="AC72" i="4"/>
  <c r="AB72" i="4"/>
  <c r="AC71" i="4"/>
  <c r="AB71" i="4"/>
  <c r="AC70" i="4"/>
  <c r="AB70" i="4"/>
  <c r="AC69" i="4"/>
  <c r="AB69" i="4"/>
  <c r="AC68" i="4"/>
  <c r="AB68" i="4"/>
  <c r="AC67" i="4"/>
  <c r="AB67" i="4"/>
  <c r="AC66" i="4"/>
  <c r="AB66" i="4"/>
  <c r="AC65" i="4"/>
  <c r="AB65" i="4"/>
  <c r="AC64" i="4"/>
  <c r="AB64" i="4"/>
  <c r="AC63" i="4"/>
  <c r="AB63" i="4"/>
  <c r="AC62" i="4"/>
  <c r="AB62" i="4"/>
  <c r="AC61" i="4"/>
  <c r="AB61" i="4"/>
  <c r="AC60" i="4"/>
  <c r="AB60" i="4"/>
  <c r="AC59" i="4"/>
  <c r="AB59" i="4"/>
  <c r="AC58" i="4"/>
  <c r="AB58" i="4"/>
  <c r="AC57" i="4"/>
  <c r="AB57" i="4"/>
  <c r="AC56" i="4"/>
  <c r="AB56" i="4"/>
  <c r="AC55" i="4"/>
  <c r="AB55" i="4"/>
  <c r="AC54" i="4"/>
  <c r="AB54" i="4"/>
  <c r="AC53" i="4"/>
  <c r="AB53" i="4"/>
  <c r="AC52" i="4"/>
  <c r="AB52" i="4"/>
  <c r="AC51" i="4"/>
  <c r="AB51" i="4"/>
  <c r="AC50" i="4"/>
  <c r="AB50" i="4"/>
  <c r="AC49" i="4"/>
  <c r="AB49" i="4"/>
  <c r="AC48" i="4"/>
  <c r="AB48" i="4"/>
  <c r="AC47" i="4"/>
  <c r="AB47" i="4"/>
  <c r="AC46" i="4"/>
  <c r="AB46" i="4"/>
  <c r="AC45" i="4"/>
  <c r="AB45" i="4"/>
  <c r="AC44" i="4"/>
  <c r="AB44" i="4"/>
  <c r="AC43" i="4"/>
  <c r="AB43" i="4"/>
  <c r="AC42" i="4"/>
  <c r="AB42" i="4"/>
  <c r="AC41" i="4"/>
  <c r="AB41" i="4"/>
  <c r="AC40" i="4"/>
  <c r="AB40" i="4"/>
  <c r="AC39" i="4"/>
  <c r="AB39" i="4"/>
  <c r="AC38" i="4"/>
  <c r="AB38" i="4"/>
  <c r="AC37" i="4"/>
  <c r="AB37" i="4"/>
  <c r="AC36" i="4"/>
  <c r="AB36" i="4"/>
  <c r="AC35" i="4"/>
  <c r="AB35" i="4"/>
  <c r="AC34" i="4"/>
  <c r="AB34" i="4"/>
  <c r="AC33" i="4"/>
  <c r="AB33" i="4"/>
  <c r="AC32" i="4"/>
  <c r="AB32" i="4"/>
  <c r="AC31" i="4"/>
  <c r="AB31" i="4"/>
  <c r="AC30" i="4"/>
  <c r="AB30" i="4"/>
  <c r="AC29" i="4"/>
  <c r="AB29" i="4"/>
  <c r="AC28" i="4"/>
  <c r="AB28" i="4"/>
  <c r="AC27" i="4"/>
  <c r="AB27" i="4"/>
  <c r="AC26" i="4"/>
  <c r="AB26" i="4"/>
  <c r="AC25" i="4"/>
  <c r="AB25" i="4"/>
  <c r="AC24" i="4"/>
  <c r="AB24" i="4"/>
  <c r="AC23" i="4"/>
  <c r="AB23" i="4"/>
  <c r="AC22" i="4"/>
  <c r="AB22" i="4"/>
  <c r="AC21" i="4"/>
  <c r="AB21" i="4"/>
  <c r="AC20" i="4"/>
  <c r="AB20" i="4"/>
  <c r="AC19" i="4"/>
  <c r="AB19" i="4"/>
  <c r="AC18" i="4"/>
  <c r="AB18" i="4"/>
  <c r="AC17" i="4"/>
  <c r="AB17" i="4"/>
  <c r="AB16" i="4"/>
  <c r="AB15" i="4"/>
  <c r="AB14" i="4"/>
  <c r="AB13" i="4"/>
  <c r="AB12" i="4"/>
  <c r="AB11" i="4"/>
  <c r="AB10" i="4"/>
  <c r="AC4" i="4"/>
  <c r="AB4" i="4"/>
  <c r="Z5" i="4" l="1"/>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Z6" i="4"/>
  <c r="Z7" i="4"/>
  <c r="Z8" i="4"/>
  <c r="Z9"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72" i="4"/>
  <c r="Z73" i="4"/>
  <c r="Z74" i="4"/>
  <c r="Z75" i="4"/>
  <c r="Z76" i="4"/>
  <c r="Z77" i="4"/>
  <c r="Z78" i="4"/>
  <c r="Z79" i="4"/>
  <c r="Z80" i="4"/>
  <c r="Z81" i="4"/>
  <c r="Z82" i="4"/>
  <c r="Z83" i="4"/>
  <c r="Z84" i="4"/>
  <c r="Z85" i="4"/>
  <c r="Z86" i="4"/>
  <c r="Z87" i="4"/>
  <c r="Z88" i="4"/>
  <c r="Z89" i="4"/>
  <c r="Z90" i="4"/>
  <c r="Z91" i="4"/>
  <c r="Z92" i="4"/>
  <c r="Z93" i="4"/>
  <c r="Z94" i="4"/>
  <c r="Z95" i="4"/>
  <c r="Z96" i="4"/>
  <c r="Z4" i="4" l="1"/>
  <c r="AA4" i="4" l="1"/>
</calcChain>
</file>

<file path=xl/sharedStrings.xml><?xml version="1.0" encoding="utf-8"?>
<sst xmlns="http://schemas.openxmlformats.org/spreadsheetml/2006/main" count="1251" uniqueCount="936">
  <si>
    <t xml:space="preserve"> </t>
  </si>
  <si>
    <t>Gender</t>
  </si>
  <si>
    <t>Hong Kong</t>
  </si>
  <si>
    <t>Taiwan</t>
  </si>
  <si>
    <t>South Korea</t>
  </si>
  <si>
    <t>India</t>
  </si>
  <si>
    <t>Macau</t>
  </si>
  <si>
    <t>Philippines</t>
  </si>
  <si>
    <t>Brazil</t>
  </si>
  <si>
    <t>Mexico</t>
  </si>
  <si>
    <t>Female</t>
  </si>
  <si>
    <t>Male</t>
  </si>
  <si>
    <t>China</t>
  </si>
  <si>
    <t>Summer Program Session</t>
  </si>
  <si>
    <t>Name of University</t>
  </si>
  <si>
    <t>←keep this cell blank!→</t>
  </si>
  <si>
    <t>Last Name</t>
  </si>
  <si>
    <t>Arts</t>
  </si>
  <si>
    <t>Political Science</t>
  </si>
  <si>
    <t>Example University</t>
  </si>
  <si>
    <t>Faculty</t>
  </si>
  <si>
    <t>Electricity and Conversion for Renewable Power</t>
  </si>
  <si>
    <t>International Business Management</t>
  </si>
  <si>
    <t>International Marketing</t>
  </si>
  <si>
    <t>Strategic Management</t>
  </si>
  <si>
    <t>New Enterprise Development</t>
  </si>
  <si>
    <t>Creating Environments to Support Learning in Early Childhood Settings</t>
  </si>
  <si>
    <t>Essentials of Nutrition</t>
  </si>
  <si>
    <t>Course B</t>
  </si>
  <si>
    <t>Course A</t>
  </si>
  <si>
    <t>Citizenship</t>
  </si>
  <si>
    <t>First Name</t>
  </si>
  <si>
    <t>Email</t>
  </si>
  <si>
    <t>University Year Level</t>
  </si>
  <si>
    <t>University Degree Program</t>
  </si>
  <si>
    <t>University Major</t>
  </si>
  <si>
    <t>Administrator Office Contact Name</t>
  </si>
  <si>
    <t>Administrator Contact Position Title</t>
  </si>
  <si>
    <t>Email (Alternate)</t>
  </si>
  <si>
    <t>Business</t>
  </si>
  <si>
    <t>Education</t>
  </si>
  <si>
    <t>Medicine</t>
  </si>
  <si>
    <t>Choose your preferred package from the drop down menu</t>
  </si>
  <si>
    <t>Architecture and Landscape Architecture</t>
  </si>
  <si>
    <t>Introduction to Teaching and Learning English</t>
  </si>
  <si>
    <t xml:space="preserve">Land and Food Systems </t>
  </si>
  <si>
    <t>Package Name</t>
  </si>
  <si>
    <t>Introduction to Digital Technology and Smart Devices</t>
  </si>
  <si>
    <t>Introduction to Electric Circuits, Sensors, and Power</t>
  </si>
  <si>
    <t>Community and Regional Planning</t>
  </si>
  <si>
    <t>Urban Big Data Analysis</t>
  </si>
  <si>
    <t>Spatial Analysis Using Geographic Information Systems</t>
  </si>
  <si>
    <t>Designing High Quality Programs in Early Childhood Settings</t>
  </si>
  <si>
    <t>Year</t>
  </si>
  <si>
    <t>Month</t>
  </si>
  <si>
    <t>Date</t>
  </si>
  <si>
    <t>Package Code</t>
  </si>
  <si>
    <t>Administrator Email Address</t>
  </si>
  <si>
    <t>This column will auto complete according to the package code.</t>
  </si>
  <si>
    <t>Year of Birth</t>
  </si>
  <si>
    <t>Month of Birth</t>
  </si>
  <si>
    <t xml:space="preserve">This is the position of your university contact. </t>
  </si>
  <si>
    <t>Date of Birth</t>
  </si>
  <si>
    <t>Applied Linguistics for Teachers</t>
  </si>
  <si>
    <t>Student Advisor, International Office</t>
  </si>
  <si>
    <t>Column will auto complete once package is selected.</t>
  </si>
  <si>
    <t>Package A - International Business Management and International Marketing</t>
  </si>
  <si>
    <t>Package A - Teaching and Learning English</t>
  </si>
  <si>
    <t>Package B - Early Childhood Education and Development</t>
  </si>
  <si>
    <t xml:space="preserve">Package D - International Finance, Trade and Politics </t>
  </si>
  <si>
    <t>Package A - Introduction to Electrical and Computer Engineering</t>
  </si>
  <si>
    <t>Country Code</t>
  </si>
  <si>
    <t>Afghanistan (+93)</t>
  </si>
  <si>
    <t>Albania (+355)</t>
  </si>
  <si>
    <t>Algeria (+213)</t>
  </si>
  <si>
    <t>American Samoa (+1684)</t>
  </si>
  <si>
    <t>Andorra (+376)</t>
  </si>
  <si>
    <t>Angola (+244)</t>
  </si>
  <si>
    <t>Antigua and Barbuda (+1268)</t>
  </si>
  <si>
    <t>Argentina (+54)</t>
  </si>
  <si>
    <t>Armenia (+374)</t>
  </si>
  <si>
    <t>Australia (+61)</t>
  </si>
  <si>
    <t>Austria (+43)</t>
  </si>
  <si>
    <t>Azerbaijan (+994)</t>
  </si>
  <si>
    <t>Bahamas (+1242)</t>
  </si>
  <si>
    <t>Bangladesh (+880)</t>
  </si>
  <si>
    <t>Barbados (+1246)</t>
  </si>
  <si>
    <t>Belarus (+375)</t>
  </si>
  <si>
    <t>Belgium (+32)</t>
  </si>
  <si>
    <t>Belize (+501)</t>
  </si>
  <si>
    <t>Benin (+229)</t>
  </si>
  <si>
    <t>Bhutan (+975)</t>
  </si>
  <si>
    <t>Bolivia (+591)</t>
  </si>
  <si>
    <t>Botswana (+267)</t>
  </si>
  <si>
    <t>Brazil (+55)</t>
  </si>
  <si>
    <t>Brunei (+673)</t>
  </si>
  <si>
    <t>Bulgaria (+359)</t>
  </si>
  <si>
    <t>Burkina Faso (+226)</t>
  </si>
  <si>
    <t>Myanmar (+95)</t>
  </si>
  <si>
    <t>Burundi (+257)</t>
  </si>
  <si>
    <t>Cambodia (+855)</t>
  </si>
  <si>
    <t>Cameroon (+237)</t>
  </si>
  <si>
    <t>Canada (+1)</t>
  </si>
  <si>
    <t>Cape Verde (+238)</t>
  </si>
  <si>
    <t>Cayman Islands (+1345)</t>
  </si>
  <si>
    <t>Central African Republic (+236)</t>
  </si>
  <si>
    <t>Chad (+235)</t>
  </si>
  <si>
    <t>Chile (+56)</t>
  </si>
  <si>
    <t>China (+86)</t>
  </si>
  <si>
    <t>Colombia (+57)</t>
  </si>
  <si>
    <t>Comoros (+269)</t>
  </si>
  <si>
    <t>Congo, Dem. Rep. (+243)</t>
  </si>
  <si>
    <t>Congo, Repub. of the (+242)</t>
  </si>
  <si>
    <t>Cook Islands (+682)</t>
  </si>
  <si>
    <t>Costa Rica (+506)</t>
  </si>
  <si>
    <t>Cote d'Ivoire (+225)</t>
  </si>
  <si>
    <t>Croatia (+385)</t>
  </si>
  <si>
    <t>Cuba (+53)</t>
  </si>
  <si>
    <t>Cyprus (+357)</t>
  </si>
  <si>
    <t>Czech Republic (+420)</t>
  </si>
  <si>
    <t>Denmark (+45)</t>
  </si>
  <si>
    <t>Djibouti (+253)</t>
  </si>
  <si>
    <t>Dominica (+1767)</t>
  </si>
  <si>
    <t>Dominican Republic (+1809)</t>
  </si>
  <si>
    <t>East Timor (+670)</t>
  </si>
  <si>
    <t>Ecuador (+593)</t>
  </si>
  <si>
    <t>Egypt (+20)</t>
  </si>
  <si>
    <t>El Salvador (+503)</t>
  </si>
  <si>
    <t>Equatorial Guinea (+240)</t>
  </si>
  <si>
    <t>Eritrea (+291)</t>
  </si>
  <si>
    <t>Estonia (+372)</t>
  </si>
  <si>
    <t>Ethiopia (+251)</t>
  </si>
  <si>
    <t>Faroe Islands (+298)</t>
  </si>
  <si>
    <t>Fiji (+679)</t>
  </si>
  <si>
    <t>Finland (+358)</t>
  </si>
  <si>
    <t>France (+33)</t>
  </si>
  <si>
    <t>Gabon (+241)</t>
  </si>
  <si>
    <t>Gambia, The (+220)</t>
  </si>
  <si>
    <t>Georgia (+995)</t>
  </si>
  <si>
    <t>Germany (+49)</t>
  </si>
  <si>
    <t>Ghana (+233)</t>
  </si>
  <si>
    <t>Gibraltar (+350)</t>
  </si>
  <si>
    <t>Greece (+30)</t>
  </si>
  <si>
    <t>Greenland (+299)</t>
  </si>
  <si>
    <t>Grenada (+1473)</t>
  </si>
  <si>
    <t>Guam (+1671)</t>
  </si>
  <si>
    <t>Guatemala (+502)</t>
  </si>
  <si>
    <t>Guinea (+224)</t>
  </si>
  <si>
    <t>Guinea-Bissau (+245)</t>
  </si>
  <si>
    <t>Guyana (+592)</t>
  </si>
  <si>
    <t>Haiti (+509)</t>
  </si>
  <si>
    <t>Honduras (+504)</t>
  </si>
  <si>
    <t>Hong Kong (+852)</t>
  </si>
  <si>
    <t>Hungary (+36)</t>
  </si>
  <si>
    <t>Iceland (+354)</t>
  </si>
  <si>
    <t>India (+91)</t>
  </si>
  <si>
    <t>Indonesia (+62)</t>
  </si>
  <si>
    <t>Iran (+98)</t>
  </si>
  <si>
    <t>Iraq (+964)</t>
  </si>
  <si>
    <t>Ireland (+353)</t>
  </si>
  <si>
    <t>Israel (+972)</t>
  </si>
  <si>
    <t>Italy (+39)</t>
  </si>
  <si>
    <t>Jamaica (+1876)</t>
  </si>
  <si>
    <t>Japan (+81)</t>
  </si>
  <si>
    <t>Jersey (+44-1534)</t>
  </si>
  <si>
    <t>Jordan (+962)</t>
  </si>
  <si>
    <t>Kazakhstan (+7)</t>
  </si>
  <si>
    <t>Kenya (+254)</t>
  </si>
  <si>
    <t>Kiribati (+686)</t>
  </si>
  <si>
    <t>Kuwait (+965)</t>
  </si>
  <si>
    <t>Kyrgyzstan (+996)</t>
  </si>
  <si>
    <t>Laos (+856)</t>
  </si>
  <si>
    <t>Latvia (+371)</t>
  </si>
  <si>
    <t>Lebanon (+961)</t>
  </si>
  <si>
    <t>Lesotho (+266)</t>
  </si>
  <si>
    <t>Liberia (+231)</t>
  </si>
  <si>
    <t>Libya (+218)</t>
  </si>
  <si>
    <t>Liechtenstein (+423)</t>
  </si>
  <si>
    <t>Lithuania (+370)</t>
  </si>
  <si>
    <t>Luxembourg (+352)</t>
  </si>
  <si>
    <t>Macau (+853)</t>
  </si>
  <si>
    <t>Macedonia (+389)</t>
  </si>
  <si>
    <t>Madagascar (+261)</t>
  </si>
  <si>
    <t>Malawi (+265)</t>
  </si>
  <si>
    <t>Malaysia (+60)</t>
  </si>
  <si>
    <t>Maldives (+960)</t>
  </si>
  <si>
    <t>Mali (+223)</t>
  </si>
  <si>
    <t>Malta (+356)</t>
  </si>
  <si>
    <t>Marshall Islands (+692)</t>
  </si>
  <si>
    <t>Martinique (+596)</t>
  </si>
  <si>
    <t>Mauritania (+222)</t>
  </si>
  <si>
    <t>Mauritius (+230)</t>
  </si>
  <si>
    <t>Mexico (+52)</t>
  </si>
  <si>
    <t>Micronesia, Fed. St. (+691)</t>
  </si>
  <si>
    <t>Moldova (+373)</t>
  </si>
  <si>
    <t>Monaco (+377)</t>
  </si>
  <si>
    <t>Mongolia (+976)</t>
  </si>
  <si>
    <t>Morocco (+212)</t>
  </si>
  <si>
    <t>Mozambique (+258)</t>
  </si>
  <si>
    <t>Namibia (+264)</t>
  </si>
  <si>
    <t>Nauru (+674)</t>
  </si>
  <si>
    <t>Nepal (+977)</t>
  </si>
  <si>
    <t>Netherlands (+31)</t>
  </si>
  <si>
    <t>New Zealand (+64)</t>
  </si>
  <si>
    <t>Nicaragua (+505)</t>
  </si>
  <si>
    <t>Niger (+227)</t>
  </si>
  <si>
    <t>Nigeria (+234)</t>
  </si>
  <si>
    <t>North Korea (+850)</t>
  </si>
  <si>
    <t>Norway (+47)</t>
  </si>
  <si>
    <t>Oman (+968)</t>
  </si>
  <si>
    <t>Pakistan (+92)</t>
  </si>
  <si>
    <t>Palau (+680)</t>
  </si>
  <si>
    <t>Panama (+507)</t>
  </si>
  <si>
    <t>Papua New Guinea (+675)</t>
  </si>
  <si>
    <t>Paraguay (+595)</t>
  </si>
  <si>
    <t>Peru (+51)</t>
  </si>
  <si>
    <t>Philippines (+63)</t>
  </si>
  <si>
    <t>Poland (+48)</t>
  </si>
  <si>
    <t>Portugal (+351)</t>
  </si>
  <si>
    <t>Puerto Rico (+1787)</t>
  </si>
  <si>
    <t>Qatar (+974)</t>
  </si>
  <si>
    <t>Romania (+40)</t>
  </si>
  <si>
    <t>Russia (+7)</t>
  </si>
  <si>
    <t>Rwanda (+250)</t>
  </si>
  <si>
    <t>Saint Kitts &amp; Nevis (+1869)</t>
  </si>
  <si>
    <t>Saint Lucia (+1758)</t>
  </si>
  <si>
    <t>Saint Vincent and the Grenadines (+1784)</t>
  </si>
  <si>
    <t>Samoa (+685)</t>
  </si>
  <si>
    <t>San Marino (+378)</t>
  </si>
  <si>
    <t>Sao Tome &amp; Principe (+239)</t>
  </si>
  <si>
    <t>Saudi Arabia (+966)</t>
  </si>
  <si>
    <t>Senegal (+221)</t>
  </si>
  <si>
    <t>Serbia (+381)</t>
  </si>
  <si>
    <t>Seychelles (+248)</t>
  </si>
  <si>
    <t>Sierra Leone (+232)</t>
  </si>
  <si>
    <t>Singapore (+65)</t>
  </si>
  <si>
    <t>Slovakia (+421)</t>
  </si>
  <si>
    <t>Slovenia (+386)</t>
  </si>
  <si>
    <t>Solomon Islands (+677)</t>
  </si>
  <si>
    <t>Somalia (+252)</t>
  </si>
  <si>
    <t>South Africa (+27)</t>
  </si>
  <si>
    <t>South Korea (+82)</t>
  </si>
  <si>
    <t>Spain (+34)</t>
  </si>
  <si>
    <t>Sri Lanka (+94)</t>
  </si>
  <si>
    <t>Sudan (+249)</t>
  </si>
  <si>
    <t>Suriname (+597)</t>
  </si>
  <si>
    <t>Swaziland (+268)</t>
  </si>
  <si>
    <t>Sweden (+46)</t>
  </si>
  <si>
    <t>Switzerland (+41)</t>
  </si>
  <si>
    <t>Syria (+963)</t>
  </si>
  <si>
    <t>Taiwan (+886)</t>
  </si>
  <si>
    <t>Tajikistan (+992)</t>
  </si>
  <si>
    <t>Tanzania (+255)</t>
  </si>
  <si>
    <t>Thailand (+66)</t>
  </si>
  <si>
    <t>Togo (+228)</t>
  </si>
  <si>
    <t>Tonga (+676)</t>
  </si>
  <si>
    <t>Trinidad and Tobago (+1868)</t>
  </si>
  <si>
    <t>Tunisia (+216)</t>
  </si>
  <si>
    <t>Turkey (+90)</t>
  </si>
  <si>
    <t>Turkmenistan (+993)</t>
  </si>
  <si>
    <t>Tuvalu (+688)</t>
  </si>
  <si>
    <t>Uganda (+256)</t>
  </si>
  <si>
    <t>Ukraine (+380)</t>
  </si>
  <si>
    <t>United Arab Emirates (+971)</t>
  </si>
  <si>
    <t>United Kingdom (+44)</t>
  </si>
  <si>
    <t>Uruguay (+598)</t>
  </si>
  <si>
    <t>Uzbekistan (+998)</t>
  </si>
  <si>
    <t>Vanuatu (+678)</t>
  </si>
  <si>
    <t>Venezuela (+58)</t>
  </si>
  <si>
    <t>Vietnam (+84)</t>
  </si>
  <si>
    <t>Yemen (+967)</t>
  </si>
  <si>
    <t>Zambia (+260)</t>
  </si>
  <si>
    <t>Zimbabwe (+263)</t>
  </si>
  <si>
    <t>Amsterdam</t>
  </si>
  <si>
    <t>Bangkok</t>
  </si>
  <si>
    <t>Baoding</t>
  </si>
  <si>
    <t>Beijing</t>
  </si>
  <si>
    <t>Bengaluru</t>
  </si>
  <si>
    <t>Bonn</t>
  </si>
  <si>
    <t>Brunswick</t>
  </si>
  <si>
    <t>Cardiff</t>
  </si>
  <si>
    <t>Champaign</t>
  </si>
  <si>
    <t>Chandigarh</t>
  </si>
  <si>
    <t>Changchun</t>
  </si>
  <si>
    <t>Changhua</t>
  </si>
  <si>
    <t>Changsha</t>
  </si>
  <si>
    <t>Chengdu</t>
  </si>
  <si>
    <t>Chennai</t>
  </si>
  <si>
    <t>Chiayi</t>
  </si>
  <si>
    <t>Chiba</t>
  </si>
  <si>
    <t>Chongqing</t>
  </si>
  <si>
    <t>Coimbatore</t>
  </si>
  <si>
    <t>Compiegne</t>
  </si>
  <si>
    <t>Copenhagen</t>
  </si>
  <si>
    <t>Dalian</t>
  </si>
  <si>
    <t>Delft</t>
  </si>
  <si>
    <t>Delhi</t>
  </si>
  <si>
    <t>Dublin</t>
  </si>
  <si>
    <t>Fuzhou</t>
  </si>
  <si>
    <t>Greater Noida</t>
  </si>
  <si>
    <t>Guangzhou</t>
  </si>
  <si>
    <t>Gurgaon</t>
  </si>
  <si>
    <t>Hangzhou</t>
  </si>
  <si>
    <t>Harbin</t>
  </si>
  <si>
    <t>Hefei</t>
  </si>
  <si>
    <t>Heverlee (Leuven)</t>
  </si>
  <si>
    <t>Hsinchu</t>
  </si>
  <si>
    <t>Hyderabad</t>
  </si>
  <si>
    <t>Irkutsk</t>
  </si>
  <si>
    <t>Jeddah</t>
  </si>
  <si>
    <t>Jinan</t>
  </si>
  <si>
    <t>Kattankulathur</t>
  </si>
  <si>
    <t>Kollam</t>
  </si>
  <si>
    <t>Kuala Lumpur</t>
  </si>
  <si>
    <t>Kunming</t>
  </si>
  <si>
    <t>Lanzhou</t>
  </si>
  <si>
    <t>Leeds</t>
  </si>
  <si>
    <t>Lisbon</t>
  </si>
  <si>
    <t>London</t>
  </si>
  <si>
    <t>Madrid</t>
  </si>
  <si>
    <t>Manila</t>
  </si>
  <si>
    <t>Manipal</t>
  </si>
  <si>
    <t>Marseille</t>
  </si>
  <si>
    <t>Monterrey</t>
  </si>
  <si>
    <t>Moscow</t>
  </si>
  <si>
    <t>Mumbai</t>
  </si>
  <si>
    <t>Nairobi</t>
  </si>
  <si>
    <t>Nanjing</t>
  </si>
  <si>
    <t>Neemrana (Rajasthan)</t>
  </si>
  <si>
    <t>New Delhi</t>
  </si>
  <si>
    <t>Ningbo</t>
  </si>
  <si>
    <t>Paris</t>
  </si>
  <si>
    <t>Perth</t>
  </si>
  <si>
    <t>Puebla</t>
  </si>
  <si>
    <t>Pune</t>
  </si>
  <si>
    <t>Punjab</t>
  </si>
  <si>
    <t>Qingdao</t>
  </si>
  <si>
    <t>Quezon City</t>
  </si>
  <si>
    <t>Quito</t>
  </si>
  <si>
    <t>Rajpura</t>
  </si>
  <si>
    <t>Rio de Janeiro</t>
  </si>
  <si>
    <t>Riyadh</t>
  </si>
  <si>
    <t>Rome</t>
  </si>
  <si>
    <t>Salzburg</t>
  </si>
  <si>
    <t>San Andrés Cholula</t>
  </si>
  <si>
    <t>San Nicolás, NL</t>
  </si>
  <si>
    <t>Sao Paulo</t>
  </si>
  <si>
    <t>Semenyih</t>
  </si>
  <si>
    <t>Seoul</t>
  </si>
  <si>
    <t>Shaanxi</t>
  </si>
  <si>
    <t>Shandong</t>
  </si>
  <si>
    <t>Shanghai</t>
  </si>
  <si>
    <t>Shenyang</t>
  </si>
  <si>
    <t>Shenzhen</t>
  </si>
  <si>
    <t>Sibiu</t>
  </si>
  <si>
    <t>Singapore</t>
  </si>
  <si>
    <t>St. Petersburg</t>
  </si>
  <si>
    <t>Suzhou</t>
  </si>
  <si>
    <t>Sydney</t>
  </si>
  <si>
    <t>Taichung</t>
  </si>
  <si>
    <t>Tainan</t>
  </si>
  <si>
    <t>Taipei</t>
  </si>
  <si>
    <t>Tangshan</t>
  </si>
  <si>
    <t>Taoyuan</t>
  </si>
  <si>
    <t>Tehran</t>
  </si>
  <si>
    <t>Tianjin</t>
  </si>
  <si>
    <t>Tokyo</t>
  </si>
  <si>
    <t>Trento</t>
  </si>
  <si>
    <t>Trichy</t>
  </si>
  <si>
    <t>Vancouver</t>
  </si>
  <si>
    <t>Warsaw</t>
  </si>
  <si>
    <t>Wenzhou</t>
  </si>
  <si>
    <t>Wollongong</t>
  </si>
  <si>
    <t>Wuhan</t>
  </si>
  <si>
    <t>Wuhu</t>
  </si>
  <si>
    <t>Wuxi</t>
  </si>
  <si>
    <t>Xiamen</t>
  </si>
  <si>
    <t>Xi'an</t>
  </si>
  <si>
    <t>Xuzhou</t>
  </si>
  <si>
    <t>Yangling</t>
  </si>
  <si>
    <t>Yanji</t>
  </si>
  <si>
    <t>Yilan</t>
  </si>
  <si>
    <t>Yokohama</t>
  </si>
  <si>
    <t>Zhenjiang</t>
  </si>
  <si>
    <t>Zhuhai</t>
  </si>
  <si>
    <t>City</t>
  </si>
  <si>
    <t>sample.student@exampleuniversity.com</t>
  </si>
  <si>
    <t>example@example.com</t>
  </si>
  <si>
    <t>0000-0000</t>
  </si>
  <si>
    <t>Sample Administrator</t>
  </si>
  <si>
    <t>sample.administrator@exampleuniversity.com</t>
  </si>
  <si>
    <t>888-555-0000</t>
  </si>
  <si>
    <t>Year 1</t>
  </si>
  <si>
    <t>Year 2</t>
  </si>
  <si>
    <t>Year 3</t>
  </si>
  <si>
    <t>Year 4</t>
  </si>
  <si>
    <t>Applied Science - Electrical and Computer Engineering</t>
  </si>
  <si>
    <t>Afghanistan</t>
  </si>
  <si>
    <t>Albania</t>
  </si>
  <si>
    <t>Algeria</t>
  </si>
  <si>
    <t>American Samoa</t>
  </si>
  <si>
    <t>Andorra</t>
  </si>
  <si>
    <t>Angola</t>
  </si>
  <si>
    <t>Antigua &amp; Barbuda</t>
  </si>
  <si>
    <t>Argentina</t>
  </si>
  <si>
    <t>Armenia</t>
  </si>
  <si>
    <t>Australia</t>
  </si>
  <si>
    <t>Austria</t>
  </si>
  <si>
    <t>Azerbaijan</t>
  </si>
  <si>
    <t>Bahamas, The</t>
  </si>
  <si>
    <t>Bangladesh</t>
  </si>
  <si>
    <t>Barbados</t>
  </si>
  <si>
    <t>Belarus</t>
  </si>
  <si>
    <t>Belgium</t>
  </si>
  <si>
    <t>Belize</t>
  </si>
  <si>
    <t>Benin</t>
  </si>
  <si>
    <t>Bhutan</t>
  </si>
  <si>
    <t>Bolivia</t>
  </si>
  <si>
    <t>Botswana</t>
  </si>
  <si>
    <t>Brunei</t>
  </si>
  <si>
    <t>Bulgaria</t>
  </si>
  <si>
    <t>Burkina Faso</t>
  </si>
  <si>
    <t>Burma</t>
  </si>
  <si>
    <t>Burundi</t>
  </si>
  <si>
    <t>Cambodia</t>
  </si>
  <si>
    <t>Cameroon</t>
  </si>
  <si>
    <t>Canada</t>
  </si>
  <si>
    <t>Cape Verde</t>
  </si>
  <si>
    <t>Cayman Islands</t>
  </si>
  <si>
    <t>Central African Rep.</t>
  </si>
  <si>
    <t>Chad</t>
  </si>
  <si>
    <t>Chile</t>
  </si>
  <si>
    <t>Colombia</t>
  </si>
  <si>
    <t>Comoros</t>
  </si>
  <si>
    <t>Congo, Dem. Rep.</t>
  </si>
  <si>
    <t>Congo, Repub. of the</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</si>
  <si>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</si>
  <si>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</si>
  <si>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</si>
  <si>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</si>
  <si>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</si>
  <si>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</si>
  <si>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</si>
  <si>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</si>
  <si>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</si>
  <si>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</si>
  <si>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</si>
  <si>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</si>
  <si>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</si>
  <si>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</si>
  <si>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</si>
  <si>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</si>
  <si>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</si>
  <si>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</si>
  <si>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</si>
  <si>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Faroe Islands</t>
  </si>
  <si>
    <t>Fiji</t>
  </si>
  <si>
    <t>Finland</t>
  </si>
  <si>
    <t>France</t>
  </si>
  <si>
    <t>Gabon</t>
  </si>
  <si>
    <t>Gambia, The</t>
  </si>
  <si>
    <t>Georgia</t>
  </si>
  <si>
    <t>Germany</t>
  </si>
  <si>
    <t>Ghana</t>
  </si>
  <si>
    <t>Gibraltar</t>
  </si>
  <si>
    <t>Greece</t>
  </si>
  <si>
    <t>Greenland</t>
  </si>
  <si>
    <t>Grenada</t>
  </si>
  <si>
    <t>Guam</t>
  </si>
  <si>
    <t>Guatemala</t>
  </si>
  <si>
    <t>Guinea</t>
  </si>
  <si>
    <t>Guinea-Bissau</t>
  </si>
  <si>
    <t>Guyana</t>
  </si>
  <si>
    <t>Haiti</t>
  </si>
  <si>
    <t>Honduras</t>
  </si>
  <si>
    <t>Hungary</t>
  </si>
  <si>
    <t>Iceland</t>
  </si>
  <si>
    <t>Indonesia</t>
  </si>
  <si>
    <t>Iran</t>
  </si>
  <si>
    <t>Iraq</t>
  </si>
  <si>
    <t>Ireland</t>
  </si>
  <si>
    <t>Israel</t>
  </si>
  <si>
    <t>Italy</t>
  </si>
  <si>
    <t>Jamaica</t>
  </si>
  <si>
    <t>Japan</t>
  </si>
  <si>
    <t>Jersey</t>
  </si>
  <si>
    <t>Jordan</t>
  </si>
  <si>
    <t>Kazakhstan</t>
  </si>
  <si>
    <t>Kenya</t>
  </si>
  <si>
    <t>Kiribati</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</si>
  <si>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</si>
  <si>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</si>
  <si>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</si>
  <si>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</si>
  <si>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</si>
  <si>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</si>
  <si>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</si>
  <si>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</si>
  <si>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</si>
  <si>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</si>
  <si>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</si>
  <si>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</si>
  <si>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</si>
  <si>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</si>
  <si>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</si>
  <si>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</si>
  <si>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</si>
  <si>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</si>
  <si>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</si>
  <si>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Martinique</t>
  </si>
  <si>
    <t>Mauritania</t>
  </si>
  <si>
    <t>Mauritius</t>
  </si>
  <si>
    <t>Micronesia, Fed. St.</t>
  </si>
  <si>
    <t>Moldova</t>
  </si>
  <si>
    <t>Monaco</t>
  </si>
  <si>
    <t>Mongolia</t>
  </si>
  <si>
    <t>Morocco</t>
  </si>
  <si>
    <t>Mozambique</t>
  </si>
  <si>
    <t>Namibia</t>
  </si>
  <si>
    <t>Nauru</t>
  </si>
  <si>
    <t>Nepal</t>
  </si>
  <si>
    <t>Netherlands</t>
  </si>
  <si>
    <t>New Zealand</t>
  </si>
  <si>
    <t>Nicaragua</t>
  </si>
  <si>
    <t>Niger</t>
  </si>
  <si>
    <t>Nigeria</t>
  </si>
  <si>
    <t>North Korea</t>
  </si>
  <si>
    <t>Norway</t>
  </si>
  <si>
    <t>Oman</t>
  </si>
  <si>
    <t>Pakistan</t>
  </si>
  <si>
    <t>Palau</t>
  </si>
  <si>
    <t>Panama</t>
  </si>
  <si>
    <t>Papua New Guinea</t>
  </si>
  <si>
    <t>Paraguay</t>
  </si>
  <si>
    <t>Peru</t>
  </si>
  <si>
    <t>Poland</t>
  </si>
  <si>
    <t>Portugal</t>
  </si>
  <si>
    <t>Puerto Rico</t>
  </si>
  <si>
    <t>Qatar</t>
  </si>
  <si>
    <t>Romania</t>
  </si>
  <si>
    <t>Russia</t>
  </si>
  <si>
    <t>Rwanda</t>
  </si>
  <si>
    <t>Saint Kitts &amp; Nevis</t>
  </si>
  <si>
    <t>Saint Lucia</t>
  </si>
  <si>
    <t>Saint Vincent and the Grenadines</t>
  </si>
  <si>
    <t>Samoa</t>
  </si>
  <si>
    <t>San Marino</t>
  </si>
  <si>
    <t>Sao Tome &amp; Principe</t>
  </si>
  <si>
    <t>Saudi Arabia</t>
  </si>
  <si>
    <t>Senegal</t>
  </si>
  <si>
    <t>Serbia</t>
  </si>
  <si>
    <t>Seychelles</t>
  </si>
  <si>
    <t>Sierra Leone</t>
  </si>
  <si>
    <t>Slovakia</t>
  </si>
  <si>
    <t>Slovenia</t>
  </si>
  <si>
    <t>Solomon Islands</t>
  </si>
  <si>
    <t>Somalia</t>
  </si>
  <si>
    <t>South Africa</t>
  </si>
  <si>
    <t>Spain</t>
  </si>
  <si>
    <t>Sri Lanka</t>
  </si>
  <si>
    <t>Sudan</t>
  </si>
  <si>
    <t>Suriname</t>
  </si>
  <si>
    <t>Swaziland</t>
  </si>
  <si>
    <t>Sweden</t>
  </si>
  <si>
    <t>Switzerland</t>
  </si>
  <si>
    <t>Syria</t>
  </si>
  <si>
    <t>Tajikistan</t>
  </si>
  <si>
    <t>Tanzania</t>
  </si>
  <si>
    <t>Thailand</t>
  </si>
  <si>
    <t>Togo</t>
  </si>
  <si>
    <t>Tonga</t>
  </si>
  <si>
    <t>Trinidad &amp; Tobago</t>
  </si>
  <si>
    <t>Tunisia</t>
  </si>
  <si>
    <t>Turkey</t>
  </si>
  <si>
    <t>Turkmenistan</t>
  </si>
  <si>
    <t>Tuvalu</t>
  </si>
  <si>
    <t>Uganda</t>
  </si>
  <si>
    <t>Ukraine</t>
  </si>
  <si>
    <t>United Arab Emirates</t>
  </si>
  <si>
    <t>United Kingdom</t>
  </si>
  <si>
    <t>Uruguay</t>
  </si>
  <si>
    <t>Uzbekistan</t>
  </si>
  <si>
    <t>Vanuatu</t>
  </si>
  <si>
    <t>Venezuela</t>
  </si>
  <si>
    <t>Vietnam</t>
  </si>
  <si>
    <t>Yemen</t>
  </si>
  <si>
    <t>Zambia</t>
  </si>
  <si>
    <t>Zimbabwe</t>
  </si>
  <si>
    <t>Year 5</t>
  </si>
  <si>
    <t>Doe</t>
  </si>
  <si>
    <t>Year 5+</t>
  </si>
  <si>
    <t>Introduction to Robotics</t>
  </si>
  <si>
    <t>Applied Science - Mechanical Engineering</t>
  </si>
  <si>
    <t>Package A - Smart Cities: Big Data and New Technologies</t>
  </si>
  <si>
    <t xml:space="preserve">Package A - Introduction to Clinical Medicine and Scientific Research in the Hospital Setting </t>
  </si>
  <si>
    <t xml:space="preserve">Package A - Game Theory and Symmetry </t>
  </si>
  <si>
    <t>Symmetry</t>
  </si>
  <si>
    <t xml:space="preserve">Bahrain </t>
  </si>
  <si>
    <t>Bahrain (+973)</t>
  </si>
  <si>
    <t xml:space="preserve">United States of America </t>
  </si>
  <si>
    <t>United States of America (+1)</t>
  </si>
  <si>
    <r>
      <t xml:space="preserve">This registration form is for the </t>
    </r>
    <r>
      <rPr>
        <b/>
        <sz val="10"/>
        <rFont val="新細明體"/>
        <family val="2"/>
        <scheme val="minor"/>
      </rPr>
      <t>July 11 - August 11, 2020 session.</t>
    </r>
  </si>
  <si>
    <t>July 11 - August 11, 2020</t>
  </si>
  <si>
    <t>CHBE A JULY</t>
  </si>
  <si>
    <t>Package A - Introduction to Chemical and Biological Engineering</t>
  </si>
  <si>
    <t>Applied Science - Chemical and Biological Engineering</t>
  </si>
  <si>
    <t>CHBE B JULY</t>
  </si>
  <si>
    <t>The Science and Engineering of Coffee Production</t>
  </si>
  <si>
    <t>The Science and Engineering of Beer and Wine Production</t>
  </si>
  <si>
    <t>CHBE C JULY</t>
  </si>
  <si>
    <t>CIVL A JULY</t>
  </si>
  <si>
    <t>Package A - Computer Software Applications in Civil Engineering</t>
  </si>
  <si>
    <t xml:space="preserve">Laboratory Projects in Computer Modeling and Analytics </t>
  </si>
  <si>
    <t>Applied Science - Civil Engineering</t>
  </si>
  <si>
    <t>CIVL B JULY</t>
  </si>
  <si>
    <t xml:space="preserve">Laboratory Testing of Structural Materials </t>
  </si>
  <si>
    <t>CIVL C JULY</t>
  </si>
  <si>
    <t xml:space="preserve">Experimental Studies of Structural Concrete Elements </t>
  </si>
  <si>
    <t>ELEC A JULY</t>
  </si>
  <si>
    <t>ELEC B JULY</t>
  </si>
  <si>
    <t xml:space="preserve">Package B - Renewable Energy and Power Conversion </t>
  </si>
  <si>
    <t xml:space="preserve">Introduction to Renewable Energy </t>
  </si>
  <si>
    <t>ELEC C JULY</t>
  </si>
  <si>
    <t xml:space="preserve">Package C - Communication and Digital Systems </t>
  </si>
  <si>
    <t>Communication Systems: Technology Embedded in Daily Life</t>
  </si>
  <si>
    <t>Introduction to Digital Systems Design with FPGAs</t>
  </si>
  <si>
    <t>ELEC D JULY</t>
  </si>
  <si>
    <t xml:space="preserve">Package D - Engineering the Sound of Music </t>
  </si>
  <si>
    <t>Music Laboratory: Hands on Learning</t>
  </si>
  <si>
    <t>ELEC E JULY</t>
  </si>
  <si>
    <t xml:space="preserve">Package E - Principles of the Modern Internet </t>
  </si>
  <si>
    <t>Algorithms and the World Wide Web</t>
  </si>
  <si>
    <t>Building Modern Web Applications</t>
  </si>
  <si>
    <t>MECH A JULY</t>
  </si>
  <si>
    <t>MECH B JULY</t>
  </si>
  <si>
    <t>ARCH A JULY</t>
  </si>
  <si>
    <t>ARCH B JULY</t>
  </si>
  <si>
    <t>Package B - Urban Landscape Architecture</t>
  </si>
  <si>
    <t>Green System Planning</t>
  </si>
  <si>
    <t>Design in the Public Realm</t>
  </si>
  <si>
    <t>ARCH C JULY</t>
  </si>
  <si>
    <t>Package C - Urban Design</t>
  </si>
  <si>
    <t>Perspectives on City Making</t>
  </si>
  <si>
    <t>Sustainability by Design</t>
  </si>
  <si>
    <t>ARTS A JULY</t>
  </si>
  <si>
    <t>Package A - Global Migration, Local Communities: Asian Canadian Histories</t>
  </si>
  <si>
    <t>ARTS B JULY</t>
  </si>
  <si>
    <t>Package B - Global Journalism, Culture and Communications: Practice and Principles</t>
  </si>
  <si>
    <t xml:space="preserve">Global Journalism </t>
  </si>
  <si>
    <t>ARTS C JULY</t>
  </si>
  <si>
    <t xml:space="preserve">Package C - The English Language in a Globalized World </t>
  </si>
  <si>
    <t>The History and Future of the English Language</t>
  </si>
  <si>
    <t>How Human Language Works</t>
  </si>
  <si>
    <t>ARTS D JULY</t>
  </si>
  <si>
    <t>International Trade and Financial Markets</t>
  </si>
  <si>
    <t>Dynamics of Democracy and Global Uprisings</t>
  </si>
  <si>
    <t>ARTS E JULY</t>
  </si>
  <si>
    <t>Package E - Environmental Economics and Geographies of the Global Economy</t>
  </si>
  <si>
    <t>Geographies of the Global Economy</t>
  </si>
  <si>
    <t xml:space="preserve">Environmental Economics </t>
  </si>
  <si>
    <t>ARTS F JULY</t>
  </si>
  <si>
    <t>ARTS G JULY</t>
  </si>
  <si>
    <t>Package G - Computational Linguistics: From Search Engines to Social Media</t>
  </si>
  <si>
    <t>Linguistics for Natural Language Processing</t>
  </si>
  <si>
    <t xml:space="preserve">Computation for Natural Language Processing </t>
  </si>
  <si>
    <t>ARTS H JULY</t>
  </si>
  <si>
    <t>Package H - From Stage To Screen: How Vancouver 'plays' to a Global Audience</t>
  </si>
  <si>
    <t xml:space="preserve">From Drama to Theatre: How Does a Play Mean? </t>
  </si>
  <si>
    <t>Documentary &amp; the City</t>
  </si>
  <si>
    <t>ARTS I JULY</t>
  </si>
  <si>
    <t>Practice with Marginalized Diverse Populations</t>
  </si>
  <si>
    <t>BUS A JULY</t>
  </si>
  <si>
    <t>BUS B JULY</t>
  </si>
  <si>
    <t>Introduction to Marketing</t>
  </si>
  <si>
    <t>Management and Organizational Behaviour</t>
  </si>
  <si>
    <t>BUS C JULY</t>
  </si>
  <si>
    <t>BUS D JULY</t>
  </si>
  <si>
    <t>Package D - Operations and Supply Chain Strategy &amp; Business Analytics</t>
  </si>
  <si>
    <t>Operations and Supply Chain Strategy</t>
  </si>
  <si>
    <t>Business Analytics</t>
  </si>
  <si>
    <t>PLAN A JULY</t>
  </si>
  <si>
    <t>PLAN B JULY</t>
  </si>
  <si>
    <t>PLAN C JULY</t>
  </si>
  <si>
    <t>Package C - Multiculturalism and the City</t>
  </si>
  <si>
    <t>DEN A JULY</t>
  </si>
  <si>
    <t>Package A - Implications of Dental Caries and Oral Cancer</t>
  </si>
  <si>
    <t>Dental Caries</t>
  </si>
  <si>
    <t>Oral Cancer</t>
  </si>
  <si>
    <t>Dentistry</t>
  </si>
  <si>
    <t>EDU A JULY</t>
  </si>
  <si>
    <t>EDU B JULY</t>
  </si>
  <si>
    <t>EDU C JULY</t>
  </si>
  <si>
    <t>Package C - Classroom Management and Behavioural Assessment</t>
  </si>
  <si>
    <t>Classroom Management</t>
  </si>
  <si>
    <t>Assessment and Positive Behavioural Support in School and Community Settings</t>
  </si>
  <si>
    <t>EDU D JULY</t>
  </si>
  <si>
    <t>Package D - Food and Well-being - Learning the Connection</t>
  </si>
  <si>
    <t>Eating Food - An Everyday Experience</t>
  </si>
  <si>
    <t>Thoughtful Eating in a Globalized World</t>
  </si>
  <si>
    <t>EDU E JULY</t>
  </si>
  <si>
    <t xml:space="preserve">Package E - Culture, Creativity, and Learning Technologies </t>
  </si>
  <si>
    <t>Digital Media in Arts Education</t>
  </si>
  <si>
    <t>Learning Technologies and Creativity in the Digital Age</t>
  </si>
  <si>
    <t>FOR A JULY</t>
  </si>
  <si>
    <t>Package A - Forest Management and the Effects of Carbon</t>
  </si>
  <si>
    <t>An Introduction to the Ecology, Economics and Politics of Carbon</t>
  </si>
  <si>
    <t>Sustainable Forest Management</t>
  </si>
  <si>
    <t xml:space="preserve">Forestry </t>
  </si>
  <si>
    <t>FOR B JULY</t>
  </si>
  <si>
    <t>Package B - Urban Forestry</t>
  </si>
  <si>
    <t>An Introduction to Urban Forestry</t>
  </si>
  <si>
    <t>Urban Forestry and Well-being</t>
  </si>
  <si>
    <t>KIN A JULY</t>
  </si>
  <si>
    <t>Package A - Sport and Exercise Performance</t>
  </si>
  <si>
    <t>Clinical Exercise Physiology</t>
  </si>
  <si>
    <t>Kinesiology</t>
  </si>
  <si>
    <t>KIN B JULY</t>
  </si>
  <si>
    <t>Package B - Coaching Science</t>
  </si>
  <si>
    <t xml:space="preserve">Foundations of Coaching </t>
  </si>
  <si>
    <t>Sport Psychology for Coaching</t>
  </si>
  <si>
    <t>KIN C JULY</t>
  </si>
  <si>
    <t xml:space="preserve">Package C - Clinical Kinesiology </t>
  </si>
  <si>
    <t>Health and Physical Activity Behaviour</t>
  </si>
  <si>
    <t>LFS A JULY</t>
  </si>
  <si>
    <t xml:space="preserve">Package A - Food Science and Sensory Evaluation </t>
  </si>
  <si>
    <t>Introduction to Food Science</t>
  </si>
  <si>
    <t>The Science of Sensory Evaluation</t>
  </si>
  <si>
    <t>LFS B JULY</t>
  </si>
  <si>
    <t>MED A JULY</t>
  </si>
  <si>
    <t>MED B JULY</t>
  </si>
  <si>
    <t>Pharmacology through Case Studies</t>
  </si>
  <si>
    <t xml:space="preserve">Primary Literature Analysis in Science &amp; Medicine </t>
  </si>
  <si>
    <t>MED C JULY</t>
  </si>
  <si>
    <t>Package C - Anatomy and Radiology: Interactive Learning to Enhance Understanding</t>
  </si>
  <si>
    <t>Introduction to Anatomy Using a Hands-on Approach</t>
  </si>
  <si>
    <t>Introduction to Medical Imaging: Understanding Radiologic Normal Anatomy and Disease Using Cutting-Edge Technology</t>
  </si>
  <si>
    <t>MED D JULY</t>
  </si>
  <si>
    <t xml:space="preserve">Package D - Biochemistry and Molecular Biology in Human Health, Disease, and the Environment </t>
  </si>
  <si>
    <t>Molecular Mechanisms of Disease</t>
  </si>
  <si>
    <t>Biochemistry and Society: Current Issues</t>
  </si>
  <si>
    <t>MED E JULY</t>
  </si>
  <si>
    <t>Package E - The Science Behind the Mind and Pharmacology in Psychiatry</t>
  </si>
  <si>
    <t>The Science Behind the Mind</t>
  </si>
  <si>
    <t>Psychiatric Disorders and their Pharmacological Treatments</t>
  </si>
  <si>
    <t>MED F JULY</t>
  </si>
  <si>
    <t xml:space="preserve">Package F - Major Mental Illnesses and Psychotherapy </t>
  </si>
  <si>
    <t>Mood Disorders and Psychosis</t>
  </si>
  <si>
    <t>Introduction to Psychotherapy</t>
  </si>
  <si>
    <t>MED G JULY</t>
  </si>
  <si>
    <t xml:space="preserve">Package G - Introduction to Population and Public Health </t>
  </si>
  <si>
    <t>Social Determinants of Health</t>
  </si>
  <si>
    <t xml:space="preserve">Introduction to Population and Public Health Practice </t>
  </si>
  <si>
    <t>MED H JULY</t>
  </si>
  <si>
    <t>Package H - Understanding the Recovery and Treatment from Injury and Chronic Disease</t>
  </si>
  <si>
    <t>Exercise is Medicine</t>
  </si>
  <si>
    <t>MED I JULY</t>
  </si>
  <si>
    <t>Package I - Medical Laboratory Science</t>
  </si>
  <si>
    <t>Introduction to Medical Laboratory Science</t>
  </si>
  <si>
    <t>Fundamental Techniques for Clinical and Medical Research Laboratories</t>
  </si>
  <si>
    <t>MED J JULY</t>
  </si>
  <si>
    <t>Package J - Anatomical Sciences</t>
  </si>
  <si>
    <t>Principles of Body Structure and Function</t>
  </si>
  <si>
    <t>MED K JULY</t>
  </si>
  <si>
    <t>Package K - Systems Pathophysiology and Principles of Data Science in the Life Sciences</t>
  </si>
  <si>
    <t xml:space="preserve">Data Science Applications in the Medical Sciences </t>
  </si>
  <si>
    <t>Systems Pathophysiology</t>
  </si>
  <si>
    <t>MED L JULY</t>
  </si>
  <si>
    <t>Biological Aspects of Aging</t>
  </si>
  <si>
    <t>Clinical Aspects of Aging</t>
  </si>
  <si>
    <t>MED M JULY</t>
  </si>
  <si>
    <t>NURS A JULY</t>
  </si>
  <si>
    <t xml:space="preserve">Package A - Seniors Health and Home Care </t>
  </si>
  <si>
    <t>Introduction to Caring for Seniors at Home and in the Community</t>
  </si>
  <si>
    <t>Nursing</t>
  </si>
  <si>
    <t>NURS B JULY</t>
  </si>
  <si>
    <t>PHAR A JULY</t>
  </si>
  <si>
    <t xml:space="preserve">Package A - Making Better Medicines </t>
  </si>
  <si>
    <t>The Discovery of New Medicines</t>
  </si>
  <si>
    <t>Personalizing Medicines with Genomics and Biotechnology</t>
  </si>
  <si>
    <t>Pharmaceutical Sciences</t>
  </si>
  <si>
    <t>CHEM A JULY</t>
  </si>
  <si>
    <t xml:space="preserve">Package A - Chemistry: Global Challenges and the Environment </t>
  </si>
  <si>
    <t>Environmental Chemistry of the Oceans and Atmosphere</t>
  </si>
  <si>
    <t>Chemistry</t>
  </si>
  <si>
    <t>EOAS A JULY</t>
  </si>
  <si>
    <t xml:space="preserve">Package A - The Dynamic Earth and its Beautiful Treasures </t>
  </si>
  <si>
    <t>The Dynamic Planet</t>
  </si>
  <si>
    <t>Earth Treasures</t>
  </si>
  <si>
    <t>Science - Earth Ocean and Atmospheric Sciences</t>
  </si>
  <si>
    <t>EOAS B JULY</t>
  </si>
  <si>
    <t xml:space="preserve">Package B - The Earth's Oceans, Atmosphere and Climate </t>
  </si>
  <si>
    <t>Ocean and Atmosphere Systems</t>
  </si>
  <si>
    <t xml:space="preserve">Marine Biodiversity </t>
  </si>
  <si>
    <t>IRES A JULY</t>
  </si>
  <si>
    <t xml:space="preserve">Package A - Climate Change, Energy and Society </t>
  </si>
  <si>
    <t>Climate Change: Causes, Consequences and Adaptation</t>
  </si>
  <si>
    <t>Energy for Sustainable Development</t>
  </si>
  <si>
    <t>Science - Institute for Resources, Environment and Sustainability</t>
  </si>
  <si>
    <t>ISCI A JULY</t>
  </si>
  <si>
    <t>Game Theory</t>
  </si>
  <si>
    <t>Science - Integrated Sciences</t>
  </si>
  <si>
    <t>The Power of Chemistry: An Introduction to Matter, Energy, and Chemical Engineering</t>
  </si>
  <si>
    <t xml:space="preserve">The Power of Biology: An Introduction to Biological Engineering </t>
  </si>
  <si>
    <t>Package C - Thinking like an Engineer: An Introduction to Experimental Design, Data Collection, and Analysis</t>
  </si>
  <si>
    <t>Introduction to Computer-Assisted Problem-Solving</t>
  </si>
  <si>
    <t>CHBE D JULY</t>
  </si>
  <si>
    <t xml:space="preserve">Package D - Green Engineering </t>
  </si>
  <si>
    <t>Out With the Old, In With the Renewable: An Introduction to Renewable Energy</t>
  </si>
  <si>
    <t>It’s Not Easy Being Green: An Introduction to Green Chemistry and Green Engineering</t>
  </si>
  <si>
    <t>Computer Applications in Civil Engineering</t>
  </si>
  <si>
    <t>Package B - Structural Materials</t>
  </si>
  <si>
    <t xml:space="preserve">Structural Materials </t>
  </si>
  <si>
    <t xml:space="preserve">Package C - Concrete Technology </t>
  </si>
  <si>
    <t>Advanced Topics in Concrete Technology</t>
  </si>
  <si>
    <t>ELEC F JULY</t>
  </si>
  <si>
    <t xml:space="preserve">Package F - Introduction to Biofabrication and Machine Learning </t>
  </si>
  <si>
    <t xml:space="preserve">Biofabrication and Microtechnology </t>
  </si>
  <si>
    <t>Machine Learning in Biomedical Engineering</t>
  </si>
  <si>
    <t xml:space="preserve">
Roboethics: Challenges From Computational Intelligence
</t>
  </si>
  <si>
    <t xml:space="preserve">Introduction to Mechanics of Materials </t>
  </si>
  <si>
    <t>Introduction to Dynamics</t>
  </si>
  <si>
    <t>MECH C JULY</t>
  </si>
  <si>
    <t>Introduction to Fluid Mechanics</t>
  </si>
  <si>
    <t>Introduction to Thermodynamics</t>
  </si>
  <si>
    <t>Music: An Introduction to Electrical and Computer Engineering</t>
  </si>
  <si>
    <t>Labour, Community, and Institution-Building: South Asian Histories in Vancouver</t>
  </si>
  <si>
    <t>Chinese in Canada: Histories and Contemporary Issues</t>
  </si>
  <si>
    <t xml:space="preserve">Culture and Communication </t>
  </si>
  <si>
    <t xml:space="preserve">Package F - The World of Manga and Anime: From Writing to Theory </t>
  </si>
  <si>
    <t>Manga and Anime in Global Perspective</t>
  </si>
  <si>
    <t>Writing Craft of Manga and Anime</t>
  </si>
  <si>
    <t>Inequality and Diversity in Modern Societies</t>
  </si>
  <si>
    <t xml:space="preserve">Package B – Strategic Management and New Enterprise Development </t>
  </si>
  <si>
    <t>Package C - Introduction to Marketing and Management and Organizational Behaviour</t>
  </si>
  <si>
    <t>Package B - Negotiation and Behaviour Change in the 21st Century</t>
  </si>
  <si>
    <t>The Art of Negotiation</t>
  </si>
  <si>
    <t>Citizen Engagement for Behaviour Change: The Good, the Bad and the Ugly</t>
  </si>
  <si>
    <t>Cultural Industries in Vancouver: The Once-Secret Life of Family Food</t>
  </si>
  <si>
    <t>Past, Present and Future: Building from Vancouver’s Multicultural Planning History</t>
  </si>
  <si>
    <t>DEN B JULY</t>
  </si>
  <si>
    <t xml:space="preserve">Package B - Foundations of Oral Health Professions </t>
  </si>
  <si>
    <t>Foundations of Oral Health Professions</t>
  </si>
  <si>
    <t>Foundations of Oral Health Professions: Practical Implementation</t>
  </si>
  <si>
    <t xml:space="preserve">DEN C JULY </t>
  </si>
  <si>
    <t xml:space="preserve">Sport and Exercise Performance </t>
  </si>
  <si>
    <t xml:space="preserve">Package B - Nutrition and Healthy Eating </t>
  </si>
  <si>
    <t>Healthy Cooking and Eating in Canada’s Multicultural Context</t>
  </si>
  <si>
    <t>Introduction to Clinical Medicine in the Hospital Setting</t>
  </si>
  <si>
    <t>Introduction to Scientific Research in the Hospital Setting</t>
  </si>
  <si>
    <t>Package C - Correlative Imaging</t>
  </si>
  <si>
    <t>Principles of Correlative Imaging</t>
  </si>
  <si>
    <t>Practical Correlative Imaging</t>
  </si>
  <si>
    <t>Recovery from Injury and Disease</t>
  </si>
  <si>
    <t xml:space="preserve">Introduction to Clinical Neuroanatomy </t>
  </si>
  <si>
    <t>Typical and Impaired Communication Across the Lifespan</t>
  </si>
  <si>
    <t>How Technology is Changing the Way We Communicate</t>
  </si>
  <si>
    <t xml:space="preserve">MED N JULY </t>
  </si>
  <si>
    <t xml:space="preserve">Package L - Biological and Clinical Aspects of Aging </t>
  </si>
  <si>
    <t>Package M - Communication Disorders Across the Lifespan: Modern Perspectives</t>
  </si>
  <si>
    <t>Critical Presentations</t>
  </si>
  <si>
    <t>Treatment for Common Emergencies and Principles of Research Study Design in the Emergency Setting</t>
  </si>
  <si>
    <t>MED O JULY</t>
  </si>
  <si>
    <t>MED P JULY</t>
  </si>
  <si>
    <t>Package N - The Underpinnings of the Practice of Emergency Medicine</t>
  </si>
  <si>
    <t xml:space="preserve">Package O - From Conception to Life Saving Surgery Across the Life Span  </t>
  </si>
  <si>
    <t>Introduction to Women’s Health: Normal Physiology and Clinical Challenges</t>
  </si>
  <si>
    <t>The Specialty of Obstetrics and Gynecology: From the Bench to the Bedside</t>
  </si>
  <si>
    <t xml:space="preserve">Package P - Genomics and Genetics in Healthcare </t>
  </si>
  <si>
    <t>Genetics and Genomics at the Intersection of Society, Ethics, and Healthcare</t>
  </si>
  <si>
    <t>Approaches to Genetic Disorders from a Genetic Counselling Perspective</t>
  </si>
  <si>
    <t>Introduction to Seniors' Health</t>
  </si>
  <si>
    <t xml:space="preserve">Package B - Interdisciplinary Global Health Leadership </t>
  </si>
  <si>
    <t>Global Health Leadership</t>
  </si>
  <si>
    <t xml:space="preserve">Quality and Safety for Health Care </t>
  </si>
  <si>
    <t xml:space="preserve">NURS C JULY </t>
  </si>
  <si>
    <t xml:space="preserve">Package C - Mental Health and Wellness </t>
  </si>
  <si>
    <t>Introduction to Mental Health</t>
  </si>
  <si>
    <t>Stategies to Manage Stress in Everyday Life</t>
  </si>
  <si>
    <t>Tackling Global Challenges with Modern Chemistry</t>
  </si>
  <si>
    <t xml:space="preserve">Package A - Robotics and Challenges From Computational Intelligence </t>
  </si>
  <si>
    <t xml:space="preserve">Package B - Mech Fundamentals: Mechanics of Materials and Dynamics </t>
  </si>
  <si>
    <t xml:space="preserve">Package C - Mech Fundamentals: Fluid Mechanics and Thermodynamics </t>
  </si>
  <si>
    <t>New York</t>
  </si>
  <si>
    <t>Yes</t>
  </si>
  <si>
    <t>Design Thinking Through Making</t>
  </si>
  <si>
    <t xml:space="preserve">Design Thinking Through Drawing </t>
  </si>
  <si>
    <t>Package B - The Science and Engineering of Beverage Production</t>
  </si>
  <si>
    <t>Package A - Thinking by Design</t>
  </si>
  <si>
    <t>Package I - Social Diversity: Theories, Policies and Practice</t>
  </si>
  <si>
    <t>Package B - Pharmacology and Literature Analysis in Science and Medicine</t>
  </si>
  <si>
    <t>Introduction to Experimental Design and Data Analysis</t>
  </si>
  <si>
    <t xml:space="preserve">Medicine </t>
  </si>
  <si>
    <t>Other (please specify in comment box)</t>
  </si>
  <si>
    <t>PLEASE READ BEFORE STARTING YOUR APPLICATION:     </t>
  </si>
  <si>
    <t>Jonathan</t>
  </si>
  <si>
    <t>Jon</t>
  </si>
  <si>
    <t>Student Telephone Number (Country Code)</t>
  </si>
  <si>
    <t>Administrator Telephone Number (Country Code)</t>
  </si>
  <si>
    <t>Administrator Telephone Number</t>
  </si>
  <si>
    <t>This refers to whether or not you will be participating in VSP as part of your university group
All students applying via this form should indicate Yes.</t>
  </si>
  <si>
    <t>Undergraduate</t>
  </si>
  <si>
    <t>Master</t>
  </si>
  <si>
    <t>PhD</t>
  </si>
  <si>
    <t>Other (please specify in comments)</t>
  </si>
  <si>
    <t>Enter the name of your home university.</t>
  </si>
  <si>
    <t xml:space="preserve">Undergraduate </t>
  </si>
  <si>
    <t>2020 JULY-AUGUST UBC Vancouver Summer Program Group Application Form</t>
  </si>
  <si>
    <t>Privacy Agreement</t>
  </si>
  <si>
    <t>Group Application</t>
  </si>
  <si>
    <t xml:space="preserve">Preferred Name </t>
  </si>
  <si>
    <t>Student Telephone Number</t>
  </si>
  <si>
    <t>Comments (Application Form)</t>
  </si>
  <si>
    <t>Please click on this link and read  the terms of agreement regarding use and disclosure of your information.
Please indicate 'Yes' below once you have read the terms.</t>
  </si>
  <si>
    <r>
      <t xml:space="preserve">Enter your </t>
    </r>
    <r>
      <rPr>
        <b/>
        <sz val="10"/>
        <rFont val="新細明體"/>
        <family val="2"/>
        <scheme val="minor"/>
      </rPr>
      <t xml:space="preserve">given name </t>
    </r>
    <r>
      <rPr>
        <sz val="10"/>
        <rFont val="新細明體"/>
        <family val="2"/>
        <scheme val="minor"/>
      </rPr>
      <t xml:space="preserve">as on your </t>
    </r>
    <r>
      <rPr>
        <b/>
        <sz val="10"/>
        <rFont val="新細明體"/>
        <family val="2"/>
        <scheme val="minor"/>
      </rPr>
      <t>government issued identification.</t>
    </r>
  </si>
  <si>
    <r>
      <t xml:space="preserve">Enter your </t>
    </r>
    <r>
      <rPr>
        <b/>
        <sz val="10"/>
        <rFont val="新細明體"/>
        <family val="2"/>
        <scheme val="minor"/>
      </rPr>
      <t xml:space="preserve">family name or surname </t>
    </r>
    <r>
      <rPr>
        <sz val="10"/>
        <rFont val="新細明體"/>
        <family val="2"/>
        <scheme val="minor"/>
      </rPr>
      <t xml:space="preserve">as on your </t>
    </r>
    <r>
      <rPr>
        <b/>
        <sz val="10"/>
        <rFont val="新細明體"/>
        <family val="2"/>
        <scheme val="minor"/>
      </rPr>
      <t>government issued identification.</t>
    </r>
  </si>
  <si>
    <r>
      <t xml:space="preserve">Preferred name is </t>
    </r>
    <r>
      <rPr>
        <b/>
        <sz val="10"/>
        <rFont val="新細明體"/>
        <family val="2"/>
        <scheme val="minor"/>
      </rPr>
      <t xml:space="preserve">optional. 
</t>
    </r>
    <r>
      <rPr>
        <sz val="10"/>
        <rFont val="新細明體"/>
        <family val="2"/>
        <scheme val="minor"/>
      </rPr>
      <t>If you have a name you preferred to be called, please indicate it here. English characters only.</t>
    </r>
  </si>
  <si>
    <r>
      <t xml:space="preserve">Enter the </t>
    </r>
    <r>
      <rPr>
        <b/>
        <sz val="10"/>
        <rFont val="新細明體"/>
        <family val="2"/>
        <scheme val="minor"/>
      </rPr>
      <t>primary email address</t>
    </r>
    <r>
      <rPr>
        <sz val="10"/>
        <rFont val="新細明體"/>
        <family val="2"/>
        <scheme val="minor"/>
      </rPr>
      <t xml:space="preserve"> where all correspondance can be sent.  Use an address that you will be able to access from your home country as well as in Canada. Please add to your safe lists all addresses from @ubc.ca. </t>
    </r>
  </si>
  <si>
    <r>
      <t xml:space="preserve">An alternate email address is </t>
    </r>
    <r>
      <rPr>
        <b/>
        <sz val="10"/>
        <rFont val="新細明體"/>
        <family val="2"/>
        <scheme val="minor"/>
      </rPr>
      <t>optional</t>
    </r>
    <r>
      <rPr>
        <sz val="10"/>
        <rFont val="新細明體"/>
        <family val="2"/>
        <scheme val="minor"/>
      </rPr>
      <t>.  We will only use this email if VSP messages cannot be sent to your primary email address.</t>
    </r>
  </si>
  <si>
    <r>
      <t xml:space="preserve">Enter your date of birth in the following format using the dropdown menus </t>
    </r>
    <r>
      <rPr>
        <b/>
        <sz val="10"/>
        <rFont val="新細明體"/>
        <family val="2"/>
        <scheme val="minor"/>
      </rPr>
      <t>(YYYY/MM/DD)</t>
    </r>
  </si>
  <si>
    <r>
      <t xml:space="preserve">Select from the drop down menu the </t>
    </r>
    <r>
      <rPr>
        <b/>
        <sz val="10"/>
        <rFont val="新細明體"/>
        <family val="2"/>
        <scheme val="minor"/>
      </rPr>
      <t>country</t>
    </r>
    <r>
      <rPr>
        <sz val="10"/>
        <rFont val="新細明體"/>
        <family val="2"/>
        <scheme val="minor"/>
      </rPr>
      <t xml:space="preserve"> where you hold </t>
    </r>
    <r>
      <rPr>
        <b/>
        <sz val="10"/>
        <rFont val="新細明體"/>
        <family val="2"/>
        <scheme val="minor"/>
      </rPr>
      <t xml:space="preserve">citizenship </t>
    </r>
    <r>
      <rPr>
        <sz val="10"/>
        <rFont val="新細明體"/>
        <family val="2"/>
        <scheme val="minor"/>
      </rPr>
      <t>from. If you hold more than one citizenship,</t>
    </r>
    <r>
      <rPr>
        <b/>
        <sz val="10"/>
        <rFont val="新細明體"/>
        <family val="2"/>
        <scheme val="minor"/>
      </rPr>
      <t xml:space="preserve"> please choose the citizenship you will use to enter Canada with.</t>
    </r>
  </si>
  <si>
    <r>
      <t>Choose</t>
    </r>
    <r>
      <rPr>
        <b/>
        <sz val="10"/>
        <rFont val="新細明體"/>
        <family val="2"/>
        <scheme val="minor"/>
      </rPr>
      <t xml:space="preserve"> Male</t>
    </r>
    <r>
      <rPr>
        <sz val="10"/>
        <rFont val="新細明體"/>
        <family val="2"/>
        <scheme val="minor"/>
      </rPr>
      <t xml:space="preserve"> or </t>
    </r>
    <r>
      <rPr>
        <b/>
        <sz val="10"/>
        <rFont val="新細明體"/>
        <family val="2"/>
        <scheme val="minor"/>
      </rPr>
      <t>Female</t>
    </r>
    <r>
      <rPr>
        <sz val="10"/>
        <rFont val="新細明體"/>
        <family val="2"/>
        <scheme val="minor"/>
      </rPr>
      <t xml:space="preserve"> from the drop down menu.</t>
    </r>
  </si>
  <si>
    <t>Provide a contact number you can be reached at. This can be your cellular or home phone.
Choose the country code from the dropdown menu.</t>
  </si>
  <si>
    <t>Provide your contact number which you can be reached. This can be your cellular or home phone.
Please enter your phone number here.</t>
  </si>
  <si>
    <t>Choose the degree program you are enrolled in.</t>
  </si>
  <si>
    <t>Enter the academic concentration or discipline you have chosen in your studies.</t>
  </si>
  <si>
    <r>
      <t xml:space="preserve">Select from the dropdown menu the </t>
    </r>
    <r>
      <rPr>
        <b/>
        <sz val="10"/>
        <rFont val="新細明體"/>
        <family val="2"/>
        <scheme val="minor"/>
      </rPr>
      <t xml:space="preserve">year level you are in at the time of application. </t>
    </r>
  </si>
  <si>
    <t>Enter the name of the university person who can be contacted with regards to your VSP participation.</t>
  </si>
  <si>
    <t>Provide your university contact's email address. Please use their official university email handle (e.g. @ubc).</t>
  </si>
  <si>
    <t>Provide your university contact's telephone number. 
Choose the country code from the dropdown menu,</t>
  </si>
  <si>
    <t>Provide your university contact's telephone number.
Please enter a telephone number here.</t>
  </si>
  <si>
    <t>Include additional details or notes here (e.g. information about citizenship, university degree program, year level, student status, etc.)</t>
  </si>
  <si>
    <t>July Student Application</t>
  </si>
  <si>
    <t>Ms. Vivian Hsia</t>
    <phoneticPr fontId="5" type="noConversion"/>
  </si>
  <si>
    <t>Administrative Coordinator</t>
    <phoneticPr fontId="5" type="noConversion"/>
  </si>
  <si>
    <t>m1057002@kmu.edu.tw</t>
    <phoneticPr fontId="5" type="noConversion"/>
  </si>
  <si>
    <t>886  7 312 1101 ext. 2856</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</si>
</sst>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2"/>
      <name val="宋体"/>
      <charset val="134"/>
    </font>
    <font>
      <sz val="11"/>
      <color theme="1"/>
      <name val="新細明體"/>
      <family val="2"/>
      <scheme val="minor"/>
    </font>
    <font>
      <sz val="11"/>
      <color theme="1"/>
      <name val="新細明體"/>
      <family val="2"/>
      <scheme val="minor"/>
    </font>
    <font>
      <sz val="11"/>
      <color theme="1"/>
      <name val="新細明體"/>
      <family val="2"/>
      <scheme val="minor"/>
    </font>
    <font>
      <sz val="9"/>
      <name val="宋体"/>
    </font>
    <font>
      <sz val="9"/>
      <name val="細明體"/>
      <family val="3"/>
      <charset val="136"/>
    </font>
    <font>
      <sz val="9"/>
      <name val="宋体"/>
      <family val="3"/>
      <charset val="134"/>
    </font>
    <font>
      <u/>
      <sz val="12"/>
      <color indexed="12"/>
      <name val="宋体"/>
    </font>
    <font>
      <sz val="11"/>
      <color indexed="8"/>
      <name val="宋体"/>
    </font>
    <font>
      <sz val="12"/>
      <name val="宋体"/>
      <family val="3"/>
      <charset val="136"/>
    </font>
    <font>
      <b/>
      <sz val="10"/>
      <name val="新細明體"/>
      <family val="2"/>
      <scheme val="minor"/>
    </font>
    <font>
      <sz val="10"/>
      <name val="新細明體"/>
      <family val="2"/>
      <scheme val="minor"/>
    </font>
    <font>
      <u/>
      <sz val="12"/>
      <color theme="10"/>
      <name val="宋体"/>
    </font>
    <font>
      <i/>
      <sz val="10"/>
      <name val="新細明體"/>
      <family val="2"/>
      <scheme val="minor"/>
    </font>
    <font>
      <i/>
      <sz val="10"/>
      <color theme="1"/>
      <name val="新細明體"/>
      <family val="2"/>
      <scheme val="minor"/>
    </font>
    <font>
      <u/>
      <sz val="10"/>
      <color theme="10"/>
      <name val="新細明體"/>
      <family val="2"/>
      <scheme val="minor"/>
    </font>
    <font>
      <sz val="10"/>
      <color theme="0"/>
      <name val="新細明體"/>
      <family val="2"/>
      <scheme val="minor"/>
    </font>
    <font>
      <sz val="10"/>
      <name val="Arial"/>
      <family val="2"/>
    </font>
    <font>
      <sz val="10"/>
      <name val="Arial"/>
      <family val="2"/>
    </font>
    <font>
      <sz val="10"/>
      <name val="Calibri"/>
      <family val="2"/>
    </font>
    <font>
      <b/>
      <sz val="20"/>
      <color theme="0"/>
      <name val="新細明體"/>
      <family val="2"/>
      <scheme val="minor"/>
    </font>
    <font>
      <sz val="10"/>
      <color theme="1"/>
      <name val="Calibri"/>
      <family val="2"/>
    </font>
    <font>
      <b/>
      <sz val="20"/>
      <color rgb="FF404040"/>
      <name val="新細明體"/>
      <family val="2"/>
      <scheme val="minor"/>
    </font>
    <font>
      <u/>
      <sz val="12"/>
      <color theme="10"/>
      <name val="新細明體"/>
      <family val="2"/>
      <scheme val="major"/>
    </font>
    <font>
      <u/>
      <sz val="10"/>
      <color theme="10"/>
      <name val="新細明體"/>
      <family val="2"/>
      <scheme val="major"/>
    </font>
  </fonts>
  <fills count="8">
    <fill>
      <patternFill patternType="none"/>
    </fill>
    <fill>
      <patternFill patternType="gray125"/>
    </fill>
    <fill>
      <patternFill patternType="solid">
        <fgColor theme="0"/>
        <bgColor indexed="64"/>
      </patternFill>
    </fill>
    <fill>
      <patternFill patternType="solid">
        <fgColor rgb="FFFD9595"/>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2060"/>
        <bgColor indexed="64"/>
      </patternFill>
    </fill>
    <fill>
      <patternFill patternType="solid">
        <fgColor theme="7"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diagonal/>
    </border>
  </borders>
  <cellStyleXfs count="15">
    <xf numFmtId="0" fontId="0" fillId="0" borderId="0"/>
    <xf numFmtId="0" fontId="6" fillId="0" borderId="0">
      <alignment vertical="center"/>
    </xf>
    <xf numFmtId="0" fontId="8" fillId="0" borderId="0">
      <alignment vertical="center"/>
    </xf>
    <xf numFmtId="0" fontId="7" fillId="0" borderId="0" applyNumberFormat="0" applyFill="0" applyBorder="0" applyAlignment="0" applyProtection="0">
      <alignment vertical="top"/>
      <protection locked="0"/>
    </xf>
    <xf numFmtId="0" fontId="9" fillId="0" borderId="0"/>
    <xf numFmtId="0" fontId="9" fillId="0" borderId="0"/>
    <xf numFmtId="0" fontId="7" fillId="0" borderId="0" applyNumberFormat="0" applyFill="0" applyBorder="0" applyAlignment="0" applyProtection="0">
      <alignment vertical="top"/>
      <protection locked="0"/>
    </xf>
    <xf numFmtId="0" fontId="3" fillId="0" borderId="0"/>
    <xf numFmtId="0" fontId="12" fillId="0" borderId="0" applyNumberFormat="0" applyFill="0" applyBorder="0" applyAlignment="0" applyProtection="0"/>
    <xf numFmtId="0" fontId="2" fillId="0" borderId="0"/>
    <xf numFmtId="0" fontId="17" fillId="0" borderId="0" applyNumberFormat="0" applyFill="0" applyBorder="0" applyAlignment="0" applyProtection="0"/>
    <xf numFmtId="0" fontId="18" fillId="0" borderId="0"/>
    <xf numFmtId="0" fontId="18" fillId="0" borderId="0" applyNumberFormat="0" applyFill="0" applyBorder="0" applyAlignment="0" applyProtection="0"/>
    <xf numFmtId="0" fontId="1" fillId="0" borderId="0"/>
    <xf numFmtId="0" fontId="1" fillId="0" borderId="0"/>
  </cellStyleXfs>
  <cellXfs count="103">
    <xf numFmtId="0" fontId="0" fillId="0" borderId="0" xfId="0"/>
    <xf numFmtId="0" fontId="11" fillId="2" borderId="1" xfId="5" applyFont="1" applyFill="1" applyBorder="1" applyAlignment="1">
      <alignment horizontal="left" vertical="center" wrapText="1"/>
    </xf>
    <xf numFmtId="0" fontId="15" fillId="0" borderId="1" xfId="8" applyFont="1" applyBorder="1" applyAlignment="1">
      <alignment horizontal="left" vertical="center"/>
    </xf>
    <xf numFmtId="0" fontId="19" fillId="0" borderId="0" xfId="0" applyFont="1" applyAlignment="1">
      <alignment wrapText="1"/>
    </xf>
    <xf numFmtId="0" fontId="19" fillId="0" borderId="0" xfId="0" applyFont="1" applyAlignment="1">
      <alignment vertical="center"/>
    </xf>
    <xf numFmtId="0" fontId="11" fillId="0"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0" borderId="1" xfId="8" applyFont="1" applyBorder="1" applyAlignment="1">
      <alignment horizontal="left" vertical="center"/>
    </xf>
    <xf numFmtId="0" fontId="11" fillId="0" borderId="1" xfId="0" applyFont="1" applyBorder="1" applyAlignment="1">
      <alignment horizontal="left" vertical="center"/>
    </xf>
    <xf numFmtId="0" fontId="10" fillId="4" borderId="1" xfId="4" applyFont="1" applyFill="1" applyBorder="1" applyAlignment="1">
      <alignment horizontal="center" vertical="center" wrapText="1"/>
    </xf>
    <xf numFmtId="0" fontId="10" fillId="4" borderId="1" xfId="4" applyFont="1" applyFill="1" applyBorder="1" applyAlignment="1" applyProtection="1">
      <alignment horizontal="center" vertical="center" wrapText="1"/>
    </xf>
    <xf numFmtId="0" fontId="10" fillId="4" borderId="1" xfId="4" applyFont="1" applyFill="1" applyBorder="1" applyAlignment="1" applyProtection="1">
      <alignment horizontal="center" vertical="center" wrapText="1"/>
      <protection hidden="1"/>
    </xf>
    <xf numFmtId="0" fontId="11" fillId="0" borderId="4"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0" fillId="4" borderId="4" xfId="4" applyFont="1" applyFill="1" applyBorder="1" applyAlignment="1">
      <alignment horizontal="center" vertical="center" wrapText="1"/>
    </xf>
    <xf numFmtId="0" fontId="10" fillId="4" borderId="2" xfId="4" applyFont="1" applyFill="1" applyBorder="1" applyAlignment="1">
      <alignment horizontal="center" vertical="center" wrapText="1"/>
    </xf>
    <xf numFmtId="0" fontId="11" fillId="2" borderId="2" xfId="5" applyFont="1" applyFill="1" applyBorder="1" applyAlignment="1">
      <alignment horizontal="left" vertical="center" wrapText="1"/>
    </xf>
    <xf numFmtId="0" fontId="10" fillId="4" borderId="4" xfId="4" applyFont="1" applyFill="1" applyBorder="1" applyAlignment="1" applyProtection="1">
      <alignment horizontal="center" vertical="center" wrapText="1"/>
      <protection hidden="1"/>
    </xf>
    <xf numFmtId="0" fontId="11" fillId="2" borderId="1" xfId="5" applyFont="1" applyFill="1" applyBorder="1" applyAlignment="1">
      <alignment horizontal="left" vertical="center" wrapText="1"/>
    </xf>
    <xf numFmtId="0" fontId="10" fillId="4" borderId="2" xfId="4" applyFont="1" applyFill="1" applyBorder="1" applyAlignment="1" applyProtection="1">
      <alignment horizontal="center" vertical="center" wrapText="1"/>
      <protection hidden="1"/>
    </xf>
    <xf numFmtId="0" fontId="11" fillId="0" borderId="2" xfId="0" applyFont="1" applyBorder="1" applyAlignment="1">
      <alignment horizontal="left" vertical="center"/>
    </xf>
    <xf numFmtId="0" fontId="11" fillId="2" borderId="1" xfId="5"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xf>
    <xf numFmtId="0" fontId="13" fillId="2" borderId="1" xfId="5" applyFont="1" applyFill="1" applyBorder="1" applyAlignment="1">
      <alignment horizontal="left" vertical="center" wrapText="1"/>
    </xf>
    <xf numFmtId="0" fontId="11" fillId="2" borderId="1" xfId="0" applyFont="1" applyFill="1" applyBorder="1" applyAlignment="1">
      <alignment vertical="center" wrapText="1"/>
    </xf>
    <xf numFmtId="0" fontId="20" fillId="6" borderId="0" xfId="0" applyFont="1" applyFill="1" applyBorder="1" applyAlignment="1">
      <alignment vertical="center"/>
    </xf>
    <xf numFmtId="0" fontId="16" fillId="6" borderId="0" xfId="0" applyFont="1" applyFill="1" applyBorder="1" applyAlignment="1" applyProtection="1">
      <alignment vertical="center" wrapText="1"/>
      <protection hidden="1"/>
    </xf>
    <xf numFmtId="0" fontId="16" fillId="6" borderId="0" xfId="0" applyFont="1" applyFill="1" applyBorder="1" applyAlignment="1">
      <alignment vertical="center" wrapText="1"/>
    </xf>
    <xf numFmtId="0" fontId="16" fillId="6" borderId="5" xfId="0" applyFont="1" applyFill="1" applyBorder="1" applyAlignment="1">
      <alignment vertical="center" wrapText="1"/>
    </xf>
    <xf numFmtId="0" fontId="16" fillId="6" borderId="0" xfId="0" applyFont="1" applyFill="1" applyBorder="1" applyAlignment="1">
      <alignment horizontal="right" vertical="center"/>
    </xf>
    <xf numFmtId="49" fontId="16" fillId="6" borderId="0" xfId="0" applyNumberFormat="1" applyFont="1" applyFill="1" applyBorder="1" applyAlignment="1">
      <alignment vertical="center" wrapText="1"/>
    </xf>
    <xf numFmtId="0" fontId="16" fillId="6" borderId="0" xfId="0" applyFont="1" applyFill="1" applyBorder="1" applyAlignment="1" applyProtection="1">
      <alignment horizontal="center" vertical="center" wrapText="1"/>
    </xf>
    <xf numFmtId="0" fontId="11" fillId="0" borderId="1" xfId="5" applyFont="1" applyFill="1" applyBorder="1" applyAlignment="1">
      <alignment horizontal="left" vertical="center" wrapText="1"/>
    </xf>
    <xf numFmtId="0" fontId="11" fillId="7" borderId="1" xfId="5" applyFont="1" applyFill="1" applyBorder="1" applyAlignment="1">
      <alignment horizontal="left" vertical="center" wrapText="1"/>
    </xf>
    <xf numFmtId="0" fontId="11" fillId="7" borderId="2" xfId="5" applyFont="1" applyFill="1" applyBorder="1" applyAlignment="1">
      <alignment horizontal="left" vertical="center" wrapText="1"/>
    </xf>
    <xf numFmtId="0" fontId="11" fillId="7" borderId="4" xfId="5" applyFont="1" applyFill="1" applyBorder="1" applyAlignment="1">
      <alignment horizontal="left" vertical="center" wrapText="1"/>
    </xf>
    <xf numFmtId="0" fontId="11" fillId="7" borderId="1" xfId="5" applyFont="1" applyFill="1" applyBorder="1" applyAlignment="1" applyProtection="1">
      <alignment horizontal="left" vertical="center" wrapText="1"/>
    </xf>
    <xf numFmtId="0" fontId="13" fillId="7" borderId="1" xfId="5" applyFont="1" applyFill="1" applyBorder="1" applyAlignment="1">
      <alignment horizontal="left" vertical="center" wrapText="1"/>
    </xf>
    <xf numFmtId="0" fontId="15" fillId="7" borderId="1" xfId="8" applyFont="1" applyFill="1" applyBorder="1" applyAlignment="1">
      <alignment horizontal="left" vertical="center"/>
    </xf>
    <xf numFmtId="0" fontId="14" fillId="7" borderId="1" xfId="7" applyNumberFormat="1" applyFont="1" applyFill="1" applyBorder="1" applyAlignment="1">
      <alignment horizontal="left" vertical="center"/>
    </xf>
    <xf numFmtId="0" fontId="13" fillId="7" borderId="1" xfId="5" applyFont="1" applyFill="1" applyBorder="1" applyAlignment="1">
      <alignment horizontal="center" vertical="center" wrapText="1"/>
    </xf>
    <xf numFmtId="0" fontId="13" fillId="7" borderId="2" xfId="5"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1" xfId="0" applyFont="1" applyFill="1" applyBorder="1" applyAlignment="1">
      <alignment horizontal="left" vertical="center" wrapText="1"/>
    </xf>
    <xf numFmtId="0" fontId="13" fillId="7" borderId="1" xfId="0" applyFont="1" applyFill="1" applyBorder="1" applyAlignment="1">
      <alignment horizontal="left" vertical="center"/>
    </xf>
    <xf numFmtId="0" fontId="13" fillId="7" borderId="4" xfId="5" applyFont="1" applyFill="1" applyBorder="1" applyAlignment="1">
      <alignment horizontal="left" vertical="center" wrapText="1"/>
    </xf>
    <xf numFmtId="0" fontId="13" fillId="7" borderId="1" xfId="5" applyFont="1" applyFill="1" applyBorder="1" applyAlignment="1" applyProtection="1">
      <alignment horizontal="left" vertical="center" wrapText="1"/>
      <protection locked="0"/>
    </xf>
    <xf numFmtId="0" fontId="13" fillId="7" borderId="1" xfId="0" applyFont="1" applyFill="1" applyBorder="1" applyAlignment="1" applyProtection="1">
      <alignment horizontal="left" vertical="center" wrapText="1"/>
    </xf>
    <xf numFmtId="0" fontId="11" fillId="0" borderId="1" xfId="8" applyFont="1" applyFill="1" applyBorder="1" applyAlignment="1">
      <alignment horizontal="left" vertical="center"/>
    </xf>
    <xf numFmtId="0" fontId="11" fillId="0" borderId="1" xfId="0" applyFont="1" applyFill="1" applyBorder="1" applyAlignment="1">
      <alignment horizontal="left" vertical="center"/>
    </xf>
    <xf numFmtId="0" fontId="19" fillId="0" borderId="0" xfId="0" applyFont="1" applyFill="1" applyBorder="1" applyAlignment="1">
      <alignment wrapText="1"/>
    </xf>
    <xf numFmtId="0" fontId="21" fillId="0" borderId="0" xfId="7" applyFont="1" applyFill="1" applyBorder="1" applyAlignment="1">
      <alignment wrapText="1"/>
    </xf>
    <xf numFmtId="0" fontId="21" fillId="0" borderId="0" xfId="7" applyFont="1" applyFill="1" applyBorder="1" applyAlignment="1"/>
    <xf numFmtId="0" fontId="19" fillId="0" borderId="0" xfId="0" applyFont="1" applyFill="1" applyBorder="1"/>
    <xf numFmtId="0" fontId="19" fillId="0" borderId="0" xfId="0" quotePrefix="1" applyFont="1" applyFill="1" applyBorder="1"/>
    <xf numFmtId="0" fontId="21" fillId="0" borderId="0" xfId="7" applyFont="1" applyFill="1" applyBorder="1"/>
    <xf numFmtId="0" fontId="21" fillId="3" borderId="0" xfId="0" applyFont="1" applyFill="1" applyBorder="1" applyAlignment="1">
      <alignment vertical="center"/>
    </xf>
    <xf numFmtId="0" fontId="19" fillId="0" borderId="0" xfId="0" applyFont="1" applyFill="1" applyBorder="1" applyAlignment="1"/>
    <xf numFmtId="0" fontId="19" fillId="0" borderId="0" xfId="4" applyFont="1" applyFill="1" applyBorder="1" applyAlignment="1">
      <alignment horizontal="left" vertical="center" wrapText="1"/>
    </xf>
    <xf numFmtId="0" fontId="19" fillId="0" borderId="0" xfId="6" applyFont="1" applyFill="1" applyBorder="1" applyAlignment="1" applyProtection="1">
      <alignment horizontal="left" vertical="center" wrapText="1"/>
    </xf>
    <xf numFmtId="0" fontId="21" fillId="0" borderId="0" xfId="9" applyFont="1" applyFill="1" applyAlignment="1">
      <alignment horizontal="left" vertical="center"/>
    </xf>
    <xf numFmtId="0" fontId="21" fillId="0" borderId="0" xfId="9" applyFont="1" applyFill="1" applyBorder="1" applyAlignment="1" applyProtection="1">
      <alignment horizontal="left" vertical="center" wrapText="1"/>
      <protection locked="0"/>
    </xf>
    <xf numFmtId="0" fontId="21" fillId="0" borderId="0" xfId="9" applyFont="1" applyBorder="1" applyAlignment="1" applyProtection="1">
      <alignment horizontal="left" vertical="center"/>
      <protection locked="0"/>
    </xf>
    <xf numFmtId="0" fontId="21" fillId="0" borderId="0" xfId="9" applyFont="1" applyBorder="1" applyAlignment="1" applyProtection="1">
      <alignment horizontal="left" vertical="center" wrapText="1"/>
      <protection locked="0"/>
    </xf>
    <xf numFmtId="0" fontId="21" fillId="0" borderId="0" xfId="9" applyFont="1" applyFill="1" applyBorder="1" applyAlignment="1" applyProtection="1">
      <alignment horizontal="left" vertical="center"/>
      <protection locked="0"/>
    </xf>
    <xf numFmtId="0" fontId="21" fillId="2" borderId="0" xfId="7" applyFont="1" applyFill="1" applyBorder="1"/>
    <xf numFmtId="0" fontId="21" fillId="0" borderId="0" xfId="9" applyFont="1" applyFill="1" applyAlignment="1">
      <alignment horizontal="left" vertical="center" wrapText="1"/>
    </xf>
    <xf numFmtId="0" fontId="21" fillId="0" borderId="0" xfId="13" applyFont="1"/>
    <xf numFmtId="0" fontId="19" fillId="2" borderId="0" xfId="0" applyFont="1" applyFill="1" applyBorder="1"/>
    <xf numFmtId="0" fontId="19" fillId="0" borderId="0" xfId="0" applyFont="1"/>
    <xf numFmtId="0" fontId="11" fillId="2" borderId="5" xfId="5" applyFont="1" applyFill="1" applyBorder="1" applyAlignment="1">
      <alignment horizontal="left" vertical="center" wrapText="1"/>
    </xf>
    <xf numFmtId="0" fontId="11" fillId="2" borderId="5" xfId="0" applyFont="1" applyFill="1" applyBorder="1" applyAlignment="1">
      <alignment horizontal="left" vertical="center" wrapText="1"/>
    </xf>
    <xf numFmtId="0" fontId="15" fillId="0" borderId="5" xfId="8" applyFont="1" applyBorder="1" applyAlignment="1">
      <alignment horizontal="left" vertical="center"/>
    </xf>
    <xf numFmtId="0" fontId="11" fillId="0" borderId="5" xfId="0" applyFont="1" applyBorder="1" applyAlignment="1">
      <alignment horizontal="left" vertical="center"/>
    </xf>
    <xf numFmtId="0" fontId="11" fillId="0" borderId="5" xfId="0" applyFont="1" applyFill="1" applyBorder="1" applyAlignment="1">
      <alignment horizontal="left" vertical="center"/>
    </xf>
    <xf numFmtId="0" fontId="11" fillId="0" borderId="5" xfId="5" applyFont="1" applyFill="1" applyBorder="1" applyAlignment="1">
      <alignment horizontal="left" vertical="center" wrapText="1"/>
    </xf>
    <xf numFmtId="0" fontId="11" fillId="2" borderId="6" xfId="5"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3" fillId="7" borderId="7" xfId="5" applyFont="1" applyFill="1" applyBorder="1" applyAlignment="1">
      <alignment horizontal="left" vertical="center" wrapText="1"/>
    </xf>
    <xf numFmtId="0" fontId="13" fillId="2" borderId="5" xfId="0" applyFont="1" applyFill="1" applyBorder="1" applyAlignment="1" applyProtection="1">
      <alignment horizontal="left" vertical="center" wrapText="1"/>
    </xf>
    <xf numFmtId="0" fontId="13" fillId="2" borderId="5" xfId="5" applyFont="1" applyFill="1" applyBorder="1" applyAlignment="1">
      <alignment horizontal="left" vertical="center" wrapText="1"/>
    </xf>
    <xf numFmtId="0" fontId="11" fillId="0" borderId="6" xfId="0" applyFont="1" applyBorder="1" applyAlignment="1">
      <alignment horizontal="left" vertical="center"/>
    </xf>
    <xf numFmtId="0" fontId="11" fillId="2" borderId="1" xfId="0" applyFont="1" applyFill="1" applyBorder="1" applyAlignment="1" applyProtection="1">
      <alignment vertical="center" wrapText="1"/>
    </xf>
    <xf numFmtId="0" fontId="11" fillId="2" borderId="1" xfId="0" applyFont="1" applyFill="1" applyBorder="1" applyAlignment="1" applyProtection="1">
      <alignment vertical="center" wrapText="1"/>
      <protection hidden="1"/>
    </xf>
    <xf numFmtId="0" fontId="11" fillId="2" borderId="4" xfId="0" applyFont="1" applyFill="1" applyBorder="1" applyAlignment="1">
      <alignment vertical="center" wrapText="1"/>
    </xf>
    <xf numFmtId="0" fontId="16" fillId="6" borderId="8" xfId="0" applyFont="1" applyFill="1" applyBorder="1" applyAlignment="1">
      <alignment vertical="center" wrapText="1"/>
    </xf>
    <xf numFmtId="0" fontId="11" fillId="0" borderId="4" xfId="5" applyFont="1" applyFill="1" applyBorder="1" applyAlignment="1">
      <alignment horizontal="left" vertical="center" wrapText="1"/>
    </xf>
    <xf numFmtId="0" fontId="11" fillId="2" borderId="1" xfId="0" applyFont="1" applyFill="1" applyBorder="1" applyAlignment="1" applyProtection="1">
      <alignment vertical="center" wrapText="1"/>
      <protection locked="0"/>
    </xf>
    <xf numFmtId="0" fontId="11" fillId="7" borderId="1" xfId="5" applyFont="1" applyFill="1" applyBorder="1" applyAlignment="1" applyProtection="1">
      <alignment horizontal="left" vertical="center" wrapText="1"/>
      <protection locked="0"/>
    </xf>
    <xf numFmtId="0" fontId="11" fillId="2" borderId="4" xfId="0" applyFont="1" applyFill="1" applyBorder="1" applyAlignment="1" applyProtection="1">
      <alignment vertical="center" wrapText="1"/>
      <protection locked="0"/>
    </xf>
    <xf numFmtId="0" fontId="11" fillId="2" borderId="1" xfId="0" applyFont="1" applyFill="1" applyBorder="1" applyAlignment="1" applyProtection="1">
      <alignment vertical="center" wrapText="1"/>
      <protection locked="0" hidden="1"/>
    </xf>
    <xf numFmtId="0" fontId="0" fillId="0" borderId="0" xfId="0" applyAlignment="1">
      <alignment horizontal="center"/>
    </xf>
    <xf numFmtId="0" fontId="0" fillId="0" borderId="0" xfId="0" applyAlignment="1">
      <alignment horizontal="left" wrapText="1"/>
    </xf>
    <xf numFmtId="0" fontId="0" fillId="0" borderId="1" xfId="0" applyBorder="1"/>
    <xf numFmtId="0" fontId="12" fillId="7" borderId="0" xfId="8" applyFill="1" applyAlignment="1">
      <alignment vertical="center" wrapText="1"/>
    </xf>
    <xf numFmtId="0" fontId="23" fillId="7" borderId="1" xfId="8" applyFont="1" applyFill="1" applyBorder="1" applyAlignment="1">
      <alignment horizontal="left" vertical="center" wrapText="1"/>
    </xf>
    <xf numFmtId="0" fontId="24" fillId="7" borderId="1" xfId="8" applyFont="1" applyFill="1" applyBorder="1" applyAlignment="1">
      <alignment horizontal="left" vertical="center"/>
    </xf>
    <xf numFmtId="0" fontId="22" fillId="5" borderId="0" xfId="0" applyFont="1" applyFill="1" applyAlignment="1">
      <alignment horizontal="left"/>
    </xf>
    <xf numFmtId="0" fontId="11" fillId="7" borderId="2" xfId="5" applyFont="1" applyFill="1" applyBorder="1" applyAlignment="1">
      <alignment horizontal="center" vertical="center" wrapText="1"/>
    </xf>
    <xf numFmtId="0" fontId="11" fillId="7" borderId="3" xfId="5" applyFont="1" applyFill="1" applyBorder="1" applyAlignment="1">
      <alignment horizontal="center" vertical="center" wrapText="1"/>
    </xf>
    <xf numFmtId="0" fontId="11" fillId="7" borderId="4" xfId="5" applyFont="1" applyFill="1" applyBorder="1" applyAlignment="1">
      <alignment horizontal="center" vertical="center" wrapText="1"/>
    </xf>
    <xf numFmtId="0" fontId="12" fillId="0" borderId="1" xfId="8" applyFill="1" applyBorder="1" applyAlignment="1">
      <alignment horizontal="left" vertical="center" wrapText="1"/>
    </xf>
  </cellXfs>
  <cellStyles count="15">
    <cellStyle name="Hyperlink 2" xfId="6"/>
    <cellStyle name="Hyperlink 3" xfId="3"/>
    <cellStyle name="Normal 2" xfId="5"/>
    <cellStyle name="Normal 2 2" xfId="11"/>
    <cellStyle name="Normal 3" xfId="4"/>
    <cellStyle name="Normal 4" xfId="2"/>
    <cellStyle name="Normal 5" xfId="7"/>
    <cellStyle name="Normal 5 2" xfId="14"/>
    <cellStyle name="Normal 6" xfId="9"/>
    <cellStyle name="Normal 7" xfId="10"/>
    <cellStyle name="Normal 8" xfId="12"/>
    <cellStyle name="Normal 9" xfId="13"/>
    <cellStyle name="一般" xfId="0" builtinId="0"/>
    <cellStyle name="常规_Generic" xfId="1"/>
    <cellStyle name="超連結" xfId="8" builtinId="8"/>
  </cellStyles>
  <dxfs count="43">
    <dxf>
      <font>
        <color auto="1"/>
      </font>
      <fill>
        <patternFill>
          <bgColor theme="9" tint="0.39994506668294322"/>
        </patternFill>
      </fill>
    </dxf>
    <dxf>
      <fill>
        <patternFill>
          <bgColor theme="5" tint="0.39994506668294322"/>
        </patternFill>
      </fill>
    </dxf>
    <dxf>
      <font>
        <color auto="1"/>
      </font>
      <fill>
        <patternFill>
          <bgColor theme="9" tint="0.39994506668294322"/>
        </patternFill>
      </fill>
    </dxf>
    <dxf>
      <fill>
        <patternFill>
          <bgColor theme="5" tint="0.39994506668294322"/>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ont>
        <color auto="1"/>
      </font>
      <fill>
        <patternFill>
          <bgColor theme="9" tint="0.39994506668294322"/>
        </patternFill>
      </fill>
    </dxf>
    <dxf>
      <fill>
        <patternFill>
          <bgColor theme="5" tint="0.39994506668294322"/>
        </patternFill>
      </fill>
    </dxf>
    <dxf>
      <font>
        <color auto="1"/>
      </font>
      <fill>
        <patternFill>
          <bgColor theme="9" tint="0.39994506668294322"/>
        </patternFill>
      </fill>
    </dxf>
    <dxf>
      <fill>
        <patternFill>
          <bgColor theme="5" tint="0.39994506668294322"/>
        </patternFill>
      </fill>
    </dxf>
    <dxf>
      <font>
        <color auto="1"/>
      </font>
      <fill>
        <patternFill>
          <bgColor theme="9" tint="0.39994506668294322"/>
        </patternFill>
      </fill>
    </dxf>
    <dxf>
      <fill>
        <patternFill>
          <bgColor theme="5" tint="0.39994506668294322"/>
        </patternFill>
      </fill>
    </dxf>
  </dxfs>
  <tableStyles count="0" defaultTableStyle="TableStyleMedium9" defaultPivotStyle="PivotStyleLight16"/>
  <colors>
    <mruColors>
      <color rgb="FF1F497D"/>
      <color rgb="FFB3FFD5"/>
      <color rgb="FF027E72"/>
      <color rgb="FF008080"/>
      <color rgb="FF53FFA1"/>
      <color rgb="FFFFFFE5"/>
      <color rgb="FFF8A968"/>
      <color rgb="FFFFE697"/>
      <color rgb="FFFFDC6D"/>
      <color rgb="FFE6E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333373</xdr:rowOff>
    </xdr:from>
    <xdr:to>
      <xdr:col>12</xdr:col>
      <xdr:colOff>676274</xdr:colOff>
      <xdr:row>37</xdr:row>
      <xdr:rowOff>9525</xdr:rowOff>
    </xdr:to>
    <xdr:sp macro="" textlink="">
      <xdr:nvSpPr>
        <xdr:cNvPr id="6" name="TextBox 5"/>
        <xdr:cNvSpPr txBox="1"/>
      </xdr:nvSpPr>
      <xdr:spPr>
        <a:xfrm>
          <a:off x="0" y="333373"/>
          <a:ext cx="14106524" cy="65246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0"/>
            </a:spcAft>
          </a:pPr>
          <a:endParaRPr lang="en-US" sz="1600">
            <a:solidFill>
              <a:srgbClr val="404040"/>
            </a:solidFill>
            <a:effectLst/>
            <a:latin typeface="Calibri" panose="020F0502020204030204" pitchFamily="34" charset="0"/>
            <a:ea typeface="Times New Roman" panose="02020603050405020304" pitchFamily="18" charset="0"/>
            <a:cs typeface="Calibri" panose="020F0502020204030204" pitchFamily="34" charset="0"/>
          </a:endParaRPr>
        </a:p>
        <a:p>
          <a:pPr marL="0" marR="0">
            <a:lnSpc>
              <a:spcPct val="107000"/>
            </a:lnSpc>
            <a:spcBef>
              <a:spcPts val="0"/>
            </a:spcBef>
            <a:spcAft>
              <a:spcPts val="0"/>
            </a:spcAft>
          </a:pPr>
          <a:endParaRPr lang="en-US" sz="1600">
            <a:solidFill>
              <a:srgbClr val="404040"/>
            </a:solidFill>
            <a:effectLst/>
            <a:latin typeface="Calibri" panose="020F0502020204030204" pitchFamily="34" charset="0"/>
            <a:ea typeface="Times New Roman" panose="02020603050405020304" pitchFamily="18" charset="0"/>
            <a:cs typeface="Calibri" panose="020F0502020204030204" pitchFamily="34" charset="0"/>
          </a:endParaRPr>
        </a:p>
        <a:p>
          <a:pPr marL="0" marR="0">
            <a:lnSpc>
              <a:spcPct val="107000"/>
            </a:lnSpc>
            <a:spcBef>
              <a:spcPts val="0"/>
            </a:spcBef>
            <a:spcAft>
              <a:spcPts val="0"/>
            </a:spcAft>
          </a:pP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Your personal information is collected under the authority of section of 26(c) of the Freedom of Information and Protection of Privacy Act (FIPPA). The personal information recorded in this application form as well as in later stages of registration will be used for the purposes of:      </a:t>
          </a:r>
        </a:p>
        <a:p>
          <a:pPr marL="0" marR="0">
            <a:lnSpc>
              <a:spcPct val="107000"/>
            </a:lnSpc>
            <a:spcBef>
              <a:spcPts val="0"/>
            </a:spcBef>
            <a:spcAft>
              <a:spcPts val="0"/>
            </a:spcAft>
          </a:pPr>
          <a:endParaRPr lang="en-US" sz="18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0"/>
            </a:spcAft>
          </a:pP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answering inquiries about your application, registration, and progress in the program</a:t>
          </a:r>
        </a:p>
        <a:p>
          <a:pPr marL="0" marR="0" algn="ctr">
            <a:lnSpc>
              <a:spcPct val="107000"/>
            </a:lnSpc>
            <a:spcBef>
              <a:spcPts val="0"/>
            </a:spcBef>
            <a:spcAft>
              <a:spcPts val="0"/>
            </a:spcAft>
          </a:pP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determining admissibility to the program</a:t>
          </a:r>
          <a:endParaRPr lang="en-US" sz="1800">
            <a:solidFill>
              <a:schemeClr val="dk1"/>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07000"/>
            </a:lnSpc>
            <a:spcBef>
              <a:spcPts val="0"/>
            </a:spcBef>
            <a:spcAft>
              <a:spcPts val="0"/>
            </a:spcAft>
          </a:pP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operation of the program</a:t>
          </a:r>
          <a:endParaRPr lang="en-US" sz="1800">
            <a:solidFill>
              <a:schemeClr val="dk1"/>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07000"/>
            </a:lnSpc>
            <a:spcBef>
              <a:spcPts val="0"/>
            </a:spcBef>
            <a:spcAft>
              <a:spcPts val="0"/>
            </a:spcAft>
          </a:pP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questions related to other program-related needs    </a:t>
          </a:r>
          <a:endParaRPr lang="en-US" sz="1800">
            <a:solidFill>
              <a:schemeClr val="dk1"/>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07000"/>
            </a:lnSpc>
            <a:spcBef>
              <a:spcPts val="0"/>
            </a:spcBef>
            <a:spcAft>
              <a:spcPts val="0"/>
            </a:spcAft>
          </a:pPr>
          <a:endParaRPr lang="en-US" sz="1800">
            <a:solidFill>
              <a:schemeClr val="dk1"/>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07000"/>
            </a:lnSpc>
            <a:spcBef>
              <a:spcPts val="0"/>
            </a:spcBef>
            <a:spcAft>
              <a:spcPts val="0"/>
            </a:spcAft>
          </a:pP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This information will be held by UBC as well as by Vancouver Summer Program (VSP) partner David Cummings Insurance Ltd.</a:t>
          </a:r>
          <a:endParaRPr lang="en-US" sz="18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
          </a:r>
          <a:b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b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UBC may also provide a Grades Letter to your home institution to assist you in obtaining academic credit and may disclose additional information to your home institution or other third parties where necessary to determine your suitability for the program, to assist you in receiving funding, or to address health, safety or disciplinary concerns.  By completing this application, you are authorizing such disclosure.</a:t>
          </a:r>
          <a:b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b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
          </a:r>
          <a:b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b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Any questions about the collection, use or disclosure of your personal information may be directed to </a:t>
          </a:r>
          <a:r>
            <a:rPr lang="en-US" sz="2000" u="none" strike="noStrike">
              <a:solidFill>
                <a:srgbClr val="007AC0"/>
              </a:solidFill>
              <a:effectLst/>
              <a:latin typeface="Calibri" panose="020F0502020204030204" pitchFamily="34" charset="0"/>
              <a:ea typeface="Times New Roman" panose="02020603050405020304" pitchFamily="18" charset="0"/>
              <a:cs typeface="Calibri" panose="020F0502020204030204" pitchFamily="34" charset="0"/>
              <a:hlinkClick xmlns:r="http://schemas.openxmlformats.org/officeDocument/2006/relationships" r:id=""/>
            </a:rPr>
            <a:t>vsp.ubc@ubc.com</a:t>
          </a:r>
          <a:r>
            <a:rPr lang="en-US" sz="2000">
              <a:solidFill>
                <a:srgbClr val="404040"/>
              </a:solidFill>
              <a:effectLst/>
              <a:latin typeface="Calibri" panose="020F0502020204030204" pitchFamily="34" charset="0"/>
              <a:ea typeface="Times New Roman" panose="02020603050405020304" pitchFamily="18" charset="0"/>
              <a:cs typeface="Calibri" panose="020F0502020204030204" pitchFamily="34" charset="0"/>
            </a:rPr>
            <a:t>.  </a:t>
          </a:r>
          <a:endParaRPr lang="en-US" sz="18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sample.student@exampleuniversity.com" TargetMode="External"/><Relationship Id="rId2" Type="http://schemas.openxmlformats.org/officeDocument/2006/relationships/hyperlink" Target="mailto:donald.duck@sampleuniversity.com" TargetMode="External"/><Relationship Id="rId1" Type="http://schemas.openxmlformats.org/officeDocument/2006/relationships/hyperlink" Target="mailto:cm@sampleuniversity.com" TargetMode="External"/><Relationship Id="rId5" Type="http://schemas.openxmlformats.org/officeDocument/2006/relationships/printerSettings" Target="../printerSettings/printerSettings2.bin"/><Relationship Id="rId4" Type="http://schemas.openxmlformats.org/officeDocument/2006/relationships/hyperlink" Target="mailto:m1057002@kmu.edu.t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Normal="100" workbookViewId="0">
      <selection sqref="A1:M1"/>
    </sheetView>
  </sheetViews>
  <sheetFormatPr defaultRowHeight="15.6"/>
  <cols>
    <col min="1" max="1" width="77.19921875" customWidth="1"/>
  </cols>
  <sheetData>
    <row r="1" spans="1:13" ht="28.2">
      <c r="A1" s="98" t="s">
        <v>893</v>
      </c>
      <c r="B1" s="98"/>
      <c r="C1" s="98"/>
      <c r="D1" s="98"/>
      <c r="E1" s="98"/>
      <c r="F1" s="98"/>
      <c r="G1" s="98"/>
      <c r="H1" s="98"/>
      <c r="I1" s="98"/>
      <c r="J1" s="98"/>
      <c r="K1" s="98"/>
      <c r="L1" s="98"/>
      <c r="M1" s="98"/>
    </row>
    <row r="3" spans="1:13">
      <c r="A3" s="93"/>
      <c r="B3" s="92"/>
      <c r="C3" s="92"/>
      <c r="D3" s="92"/>
      <c r="E3" s="92"/>
      <c r="F3" s="92"/>
    </row>
    <row r="4" spans="1:13">
      <c r="A4" s="92"/>
      <c r="B4" s="92"/>
      <c r="C4" s="92"/>
      <c r="D4" s="92"/>
      <c r="E4" s="92"/>
      <c r="F4" s="92"/>
    </row>
    <row r="5" spans="1:13">
      <c r="A5" s="92"/>
      <c r="B5" s="92"/>
      <c r="C5" s="92"/>
      <c r="D5" s="92"/>
      <c r="E5" s="92"/>
      <c r="F5" s="92"/>
    </row>
    <row r="6" spans="1:13">
      <c r="A6" s="92"/>
      <c r="B6" s="92"/>
      <c r="C6" s="92"/>
      <c r="D6" s="92"/>
      <c r="E6" s="92"/>
      <c r="F6" s="92"/>
    </row>
    <row r="7" spans="1:13">
      <c r="A7" s="92"/>
      <c r="B7" s="92"/>
      <c r="C7" s="92"/>
      <c r="D7" s="92"/>
      <c r="E7" s="92"/>
      <c r="F7" s="92"/>
    </row>
    <row r="8" spans="1:13">
      <c r="A8" s="92"/>
      <c r="B8" s="92"/>
      <c r="C8" s="92"/>
      <c r="D8" s="92"/>
      <c r="E8" s="92"/>
      <c r="F8" s="92"/>
    </row>
    <row r="9" spans="1:13">
      <c r="A9" s="92"/>
      <c r="B9" s="92"/>
      <c r="C9" s="92"/>
      <c r="D9" s="92"/>
      <c r="E9" s="92"/>
      <c r="F9" s="92"/>
    </row>
    <row r="10" spans="1:13">
      <c r="A10" s="92"/>
      <c r="B10" s="92"/>
      <c r="C10" s="92"/>
      <c r="D10" s="92"/>
      <c r="E10" s="92"/>
      <c r="F10" s="92"/>
    </row>
    <row r="11" spans="1:13">
      <c r="A11" s="92"/>
      <c r="B11" s="92"/>
      <c r="C11" s="92"/>
      <c r="D11" s="92"/>
      <c r="E11" s="92"/>
      <c r="F11" s="92"/>
    </row>
    <row r="12" spans="1:13">
      <c r="A12" s="92"/>
      <c r="B12" s="92"/>
      <c r="C12" s="92"/>
      <c r="D12" s="92"/>
      <c r="E12" s="92"/>
      <c r="F12" s="92"/>
    </row>
    <row r="13" spans="1:13">
      <c r="A13" s="92"/>
      <c r="B13" s="92"/>
      <c r="C13" s="92"/>
      <c r="D13" s="92"/>
      <c r="E13" s="92"/>
      <c r="F13" s="92"/>
    </row>
  </sheetData>
  <mergeCells count="1">
    <mergeCell ref="A1:M1"/>
  </mergeCells>
  <phoneticPr fontId="5"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D149"/>
  <sheetViews>
    <sheetView tabSelected="1" topLeftCell="L1" zoomScale="70" zoomScaleNormal="70" zoomScaleSheetLayoutView="115" workbookViewId="0">
      <pane ySplit="4" topLeftCell="A5" activePane="bottomLeft" state="frozen"/>
      <selection pane="bottomLeft" activeCell="U7" sqref="U7"/>
    </sheetView>
  </sheetViews>
  <sheetFormatPr defaultColWidth="9" defaultRowHeight="15.6"/>
  <cols>
    <col min="1" max="1" width="18.5" customWidth="1"/>
    <col min="2" max="2" width="15.59765625" customWidth="1"/>
    <col min="3" max="3" width="13" customWidth="1"/>
    <col min="4" max="4" width="11.09765625" bestFit="1" customWidth="1"/>
    <col min="5" max="5" width="11.09765625" customWidth="1"/>
    <col min="6" max="7" width="26.8984375" customWidth="1"/>
    <col min="8" max="8" width="5.5" customWidth="1"/>
    <col min="9" max="9" width="5.3984375" customWidth="1"/>
    <col min="10" max="10" width="6.59765625" customWidth="1"/>
    <col min="11" max="11" width="13.09765625" customWidth="1"/>
    <col min="12" max="12" width="6.3984375" customWidth="1"/>
    <col min="13" max="13" width="14.69921875" customWidth="1"/>
    <col min="14" max="14" width="15.59765625" customWidth="1"/>
    <col min="15" max="15" width="21" customWidth="1"/>
    <col min="16" max="16" width="12.69921875" customWidth="1"/>
    <col min="17" max="17" width="12.3984375" bestFit="1" customWidth="1"/>
    <col min="18" max="18" width="10.69921875" customWidth="1"/>
    <col min="19" max="19" width="23.5" customWidth="1"/>
    <col min="20" max="20" width="12.3984375" customWidth="1"/>
    <col min="21" max="21" width="25" bestFit="1" customWidth="1"/>
    <col min="22" max="22" width="12.09765625" customWidth="1"/>
    <col min="23" max="23" width="24.8984375" customWidth="1"/>
    <col min="24" max="24" width="17.09765625" customWidth="1"/>
    <col min="25" max="25" width="14.3984375" customWidth="1"/>
    <col min="26" max="26" width="14" customWidth="1"/>
    <col min="27" max="27" width="24.59765625" customWidth="1"/>
    <col min="28" max="29" width="21.19921875" customWidth="1"/>
    <col min="30" max="30" width="22.5" customWidth="1"/>
  </cols>
  <sheetData>
    <row r="1" spans="1:30" ht="28.2">
      <c r="A1" s="25" t="s">
        <v>906</v>
      </c>
      <c r="B1" s="26"/>
      <c r="C1" s="25"/>
      <c r="D1" s="26"/>
      <c r="E1" s="26"/>
      <c r="F1" s="27"/>
      <c r="G1" s="26"/>
      <c r="H1" s="26"/>
      <c r="I1" s="26"/>
      <c r="J1" s="26"/>
      <c r="K1" s="26"/>
      <c r="L1" s="26"/>
      <c r="M1" s="26"/>
      <c r="N1" s="26"/>
      <c r="O1" s="27"/>
      <c r="P1" s="27"/>
      <c r="Q1" s="28"/>
      <c r="R1" s="86"/>
      <c r="S1" s="27"/>
      <c r="T1" s="27"/>
      <c r="U1" s="29"/>
      <c r="V1" s="29"/>
      <c r="W1" s="29"/>
      <c r="X1" s="27"/>
      <c r="Y1" s="30"/>
      <c r="Z1" s="31"/>
      <c r="AA1" s="31"/>
      <c r="AB1" s="27"/>
      <c r="AC1" s="27"/>
      <c r="AD1" s="29" t="s">
        <v>931</v>
      </c>
    </row>
    <row r="2" spans="1:30" ht="63" customHeight="1">
      <c r="A2" s="9" t="s">
        <v>907</v>
      </c>
      <c r="B2" s="9" t="s">
        <v>908</v>
      </c>
      <c r="C2" s="9" t="s">
        <v>31</v>
      </c>
      <c r="D2" s="9" t="s">
        <v>16</v>
      </c>
      <c r="E2" s="9" t="s">
        <v>909</v>
      </c>
      <c r="F2" s="9" t="s">
        <v>32</v>
      </c>
      <c r="G2" s="9" t="s">
        <v>38</v>
      </c>
      <c r="H2" s="9" t="s">
        <v>59</v>
      </c>
      <c r="I2" s="9" t="s">
        <v>60</v>
      </c>
      <c r="J2" s="9" t="s">
        <v>62</v>
      </c>
      <c r="K2" s="9" t="s">
        <v>30</v>
      </c>
      <c r="L2" s="9" t="s">
        <v>1</v>
      </c>
      <c r="M2" s="9" t="s">
        <v>896</v>
      </c>
      <c r="N2" s="9" t="s">
        <v>910</v>
      </c>
      <c r="O2" s="9" t="s">
        <v>14</v>
      </c>
      <c r="P2" s="15" t="s">
        <v>34</v>
      </c>
      <c r="Q2" s="9" t="s">
        <v>35</v>
      </c>
      <c r="R2" s="14" t="s">
        <v>33</v>
      </c>
      <c r="S2" s="17" t="s">
        <v>36</v>
      </c>
      <c r="T2" s="11" t="s">
        <v>37</v>
      </c>
      <c r="U2" s="11" t="s">
        <v>57</v>
      </c>
      <c r="V2" s="11" t="s">
        <v>897</v>
      </c>
      <c r="W2" s="11" t="s">
        <v>898</v>
      </c>
      <c r="X2" s="14" t="s">
        <v>13</v>
      </c>
      <c r="Y2" s="9" t="s">
        <v>56</v>
      </c>
      <c r="Z2" s="10" t="s">
        <v>20</v>
      </c>
      <c r="AA2" s="10" t="s">
        <v>46</v>
      </c>
      <c r="AB2" s="9" t="s">
        <v>29</v>
      </c>
      <c r="AC2" s="9" t="s">
        <v>28</v>
      </c>
      <c r="AD2" s="19" t="s">
        <v>911</v>
      </c>
    </row>
    <row r="3" spans="1:30" ht="169.5" customHeight="1">
      <c r="A3" s="96" t="s">
        <v>912</v>
      </c>
      <c r="B3" s="33" t="s">
        <v>899</v>
      </c>
      <c r="C3" s="33" t="s">
        <v>913</v>
      </c>
      <c r="D3" s="33" t="s">
        <v>914</v>
      </c>
      <c r="E3" s="33" t="s">
        <v>915</v>
      </c>
      <c r="F3" s="33" t="s">
        <v>916</v>
      </c>
      <c r="G3" s="33" t="s">
        <v>917</v>
      </c>
      <c r="H3" s="99" t="s">
        <v>918</v>
      </c>
      <c r="I3" s="100"/>
      <c r="J3" s="101"/>
      <c r="K3" s="33" t="s">
        <v>919</v>
      </c>
      <c r="L3" s="33" t="s">
        <v>920</v>
      </c>
      <c r="M3" s="33" t="s">
        <v>921</v>
      </c>
      <c r="N3" s="33" t="s">
        <v>922</v>
      </c>
      <c r="O3" s="33" t="s">
        <v>904</v>
      </c>
      <c r="P3" s="34" t="s">
        <v>923</v>
      </c>
      <c r="Q3" s="33" t="s">
        <v>924</v>
      </c>
      <c r="R3" s="35" t="s">
        <v>925</v>
      </c>
      <c r="S3" s="35" t="s">
        <v>926</v>
      </c>
      <c r="T3" s="33" t="s">
        <v>61</v>
      </c>
      <c r="U3" s="33" t="s">
        <v>927</v>
      </c>
      <c r="V3" s="33" t="s">
        <v>928</v>
      </c>
      <c r="W3" s="33" t="s">
        <v>929</v>
      </c>
      <c r="X3" s="35" t="s">
        <v>601</v>
      </c>
      <c r="Y3" s="33" t="s">
        <v>42</v>
      </c>
      <c r="Z3" s="36" t="s">
        <v>65</v>
      </c>
      <c r="AA3" s="36" t="s">
        <v>58</v>
      </c>
      <c r="AB3" s="35" t="s">
        <v>65</v>
      </c>
      <c r="AC3" s="35" t="s">
        <v>65</v>
      </c>
      <c r="AD3" s="34" t="s">
        <v>930</v>
      </c>
    </row>
    <row r="4" spans="1:30" ht="36.75" customHeight="1">
      <c r="A4" s="33" t="s">
        <v>883</v>
      </c>
      <c r="B4" s="33" t="s">
        <v>883</v>
      </c>
      <c r="C4" s="37" t="s">
        <v>894</v>
      </c>
      <c r="D4" s="37" t="s">
        <v>589</v>
      </c>
      <c r="E4" s="37" t="s">
        <v>895</v>
      </c>
      <c r="F4" s="97" t="s">
        <v>386</v>
      </c>
      <c r="G4" s="38" t="s">
        <v>387</v>
      </c>
      <c r="H4" s="39">
        <v>1999</v>
      </c>
      <c r="I4" s="39">
        <v>10</v>
      </c>
      <c r="J4" s="39">
        <v>27</v>
      </c>
      <c r="K4" s="37" t="s">
        <v>599</v>
      </c>
      <c r="L4" s="37" t="s">
        <v>11</v>
      </c>
      <c r="M4" s="40" t="s">
        <v>600</v>
      </c>
      <c r="N4" s="37" t="s">
        <v>388</v>
      </c>
      <c r="O4" s="37" t="s">
        <v>19</v>
      </c>
      <c r="P4" s="41" t="s">
        <v>905</v>
      </c>
      <c r="Q4" s="37" t="s">
        <v>18</v>
      </c>
      <c r="R4" s="35" t="s">
        <v>394</v>
      </c>
      <c r="S4" s="42" t="s">
        <v>389</v>
      </c>
      <c r="T4" s="43" t="s">
        <v>64</v>
      </c>
      <c r="U4" s="95" t="s">
        <v>390</v>
      </c>
      <c r="V4" s="44" t="s">
        <v>155</v>
      </c>
      <c r="W4" s="44" t="s">
        <v>391</v>
      </c>
      <c r="X4" s="45" t="s">
        <v>602</v>
      </c>
      <c r="Y4" s="46" t="s">
        <v>759</v>
      </c>
      <c r="Z4" s="47" t="str">
        <f t="shared" ref="Z4:Z35" si="0">VLOOKUP(Y4,course1,5,)</f>
        <v>Medicine</v>
      </c>
      <c r="AA4" s="47" t="str">
        <f t="shared" ref="AA4:AA67" si="1">VLOOKUP(Y4,course1,2,)</f>
        <v>Package J - Anatomical Sciences</v>
      </c>
      <c r="AB4" s="37" t="str">
        <f t="shared" ref="AB4:AB35" si="2">VLOOKUP(Y4,course1,3,)</f>
        <v>Principles of Body Structure and Function</v>
      </c>
      <c r="AC4" s="37" t="str">
        <f t="shared" ref="AC4:AC35" si="3">VLOOKUP(Y4,course1,4,)</f>
        <v xml:space="preserve">Introduction to Clinical Neuroanatomy </v>
      </c>
      <c r="AD4" s="41"/>
    </row>
    <row r="5" spans="1:30" ht="27.6">
      <c r="A5" s="94"/>
      <c r="B5" s="33" t="s">
        <v>883</v>
      </c>
      <c r="C5" s="1"/>
      <c r="D5" s="6"/>
      <c r="E5" s="6"/>
      <c r="F5" s="7"/>
      <c r="G5" s="7"/>
      <c r="H5" s="48"/>
      <c r="I5" s="48"/>
      <c r="J5" s="48"/>
      <c r="K5" s="48"/>
      <c r="L5" s="48"/>
      <c r="M5" s="7"/>
      <c r="N5" s="7"/>
      <c r="O5" s="32"/>
      <c r="P5" s="16"/>
      <c r="Q5" s="1"/>
      <c r="R5" s="87"/>
      <c r="S5" s="12" t="s">
        <v>932</v>
      </c>
      <c r="T5" s="5" t="s">
        <v>933</v>
      </c>
      <c r="U5" s="102" t="s">
        <v>934</v>
      </c>
      <c r="V5" s="5" t="s">
        <v>250</v>
      </c>
      <c r="W5" s="5" t="s">
        <v>935</v>
      </c>
      <c r="X5" s="45" t="s">
        <v>602</v>
      </c>
      <c r="Y5" s="21"/>
      <c r="Z5" s="22" t="e">
        <f t="shared" si="0"/>
        <v>#N/A</v>
      </c>
      <c r="AA5" s="22" t="e">
        <f t="shared" si="1"/>
        <v>#N/A</v>
      </c>
      <c r="AB5" s="23" t="e">
        <f t="shared" si="2"/>
        <v>#N/A</v>
      </c>
      <c r="AC5" s="23" t="e">
        <f t="shared" si="3"/>
        <v>#N/A</v>
      </c>
      <c r="AD5" s="13"/>
    </row>
    <row r="6" spans="1:30" ht="27.6">
      <c r="A6" s="94"/>
      <c r="B6" s="33" t="s">
        <v>883</v>
      </c>
      <c r="C6" s="1"/>
      <c r="D6" s="6"/>
      <c r="E6" s="6"/>
      <c r="F6" s="2"/>
      <c r="G6" s="8"/>
      <c r="H6" s="49"/>
      <c r="I6" s="49"/>
      <c r="J6" s="49"/>
      <c r="K6" s="49"/>
      <c r="L6" s="49"/>
      <c r="M6" s="8"/>
      <c r="N6" s="8"/>
      <c r="O6" s="32"/>
      <c r="P6" s="16"/>
      <c r="Q6" s="1"/>
      <c r="R6" s="87"/>
      <c r="S6" s="12"/>
      <c r="T6" s="5"/>
      <c r="U6" s="5"/>
      <c r="V6" s="5"/>
      <c r="W6" s="5"/>
      <c r="X6" s="45" t="s">
        <v>602</v>
      </c>
      <c r="Y6" s="21"/>
      <c r="Z6" s="22" t="e">
        <f t="shared" si="0"/>
        <v>#N/A</v>
      </c>
      <c r="AA6" s="22" t="e">
        <f t="shared" si="1"/>
        <v>#N/A</v>
      </c>
      <c r="AB6" s="23" t="e">
        <f t="shared" si="2"/>
        <v>#N/A</v>
      </c>
      <c r="AC6" s="23" t="e">
        <f t="shared" si="3"/>
        <v>#N/A</v>
      </c>
      <c r="AD6" s="20"/>
    </row>
    <row r="7" spans="1:30" ht="27.6">
      <c r="A7" s="94"/>
      <c r="B7" s="33" t="s">
        <v>883</v>
      </c>
      <c r="C7" s="1"/>
      <c r="D7" s="6"/>
      <c r="E7" s="6"/>
      <c r="F7" s="2"/>
      <c r="G7" s="8"/>
      <c r="H7" s="49"/>
      <c r="I7" s="49"/>
      <c r="J7" s="49"/>
      <c r="K7" s="49"/>
      <c r="L7" s="49"/>
      <c r="M7" s="8"/>
      <c r="N7" s="8"/>
      <c r="O7" s="32"/>
      <c r="P7" s="16"/>
      <c r="Q7" s="1"/>
      <c r="R7" s="87"/>
      <c r="S7" s="12"/>
      <c r="T7" s="5"/>
      <c r="U7" s="5"/>
      <c r="V7" s="5"/>
      <c r="W7" s="5"/>
      <c r="X7" s="45" t="s">
        <v>602</v>
      </c>
      <c r="Y7" s="18"/>
      <c r="Z7" s="22" t="e">
        <f t="shared" si="0"/>
        <v>#N/A</v>
      </c>
      <c r="AA7" s="22" t="e">
        <f t="shared" si="1"/>
        <v>#N/A</v>
      </c>
      <c r="AB7" s="23" t="e">
        <f t="shared" si="2"/>
        <v>#N/A</v>
      </c>
      <c r="AC7" s="23" t="e">
        <f t="shared" si="3"/>
        <v>#N/A</v>
      </c>
      <c r="AD7" s="20"/>
    </row>
    <row r="8" spans="1:30" ht="27.6">
      <c r="A8" s="94"/>
      <c r="B8" s="33" t="s">
        <v>883</v>
      </c>
      <c r="C8" s="1"/>
      <c r="D8" s="6"/>
      <c r="E8" s="6"/>
      <c r="F8" s="2"/>
      <c r="G8" s="8"/>
      <c r="H8" s="49"/>
      <c r="I8" s="49"/>
      <c r="J8" s="49"/>
      <c r="K8" s="49"/>
      <c r="L8" s="49"/>
      <c r="M8" s="8"/>
      <c r="N8" s="8"/>
      <c r="O8" s="32"/>
      <c r="P8" s="16"/>
      <c r="Q8" s="1"/>
      <c r="R8" s="87"/>
      <c r="S8" s="12"/>
      <c r="T8" s="5"/>
      <c r="U8" s="5"/>
      <c r="V8" s="5"/>
      <c r="W8" s="5"/>
      <c r="X8" s="45" t="s">
        <v>602</v>
      </c>
      <c r="Y8" s="18"/>
      <c r="Z8" s="22" t="e">
        <f t="shared" si="0"/>
        <v>#N/A</v>
      </c>
      <c r="AA8" s="22" t="e">
        <f t="shared" si="1"/>
        <v>#N/A</v>
      </c>
      <c r="AB8" s="23" t="e">
        <f t="shared" si="2"/>
        <v>#N/A</v>
      </c>
      <c r="AC8" s="23" t="e">
        <f t="shared" si="3"/>
        <v>#N/A</v>
      </c>
      <c r="AD8" s="20"/>
    </row>
    <row r="9" spans="1:30" ht="27.6">
      <c r="A9" s="94"/>
      <c r="B9" s="33" t="s">
        <v>883</v>
      </c>
      <c r="C9" s="1"/>
      <c r="D9" s="6"/>
      <c r="E9" s="6"/>
      <c r="F9" s="2"/>
      <c r="G9" s="8"/>
      <c r="H9" s="49"/>
      <c r="I9" s="49"/>
      <c r="J9" s="49"/>
      <c r="K9" s="49"/>
      <c r="L9" s="49"/>
      <c r="M9" s="8"/>
      <c r="N9" s="8"/>
      <c r="O9" s="32"/>
      <c r="P9" s="16"/>
      <c r="Q9" s="1"/>
      <c r="R9" s="87"/>
      <c r="S9" s="12"/>
      <c r="T9" s="5"/>
      <c r="U9" s="5"/>
      <c r="V9" s="5"/>
      <c r="W9" s="5"/>
      <c r="X9" s="45" t="s">
        <v>602</v>
      </c>
      <c r="Y9" s="18"/>
      <c r="Z9" s="22" t="e">
        <f t="shared" si="0"/>
        <v>#N/A</v>
      </c>
      <c r="AA9" s="22" t="e">
        <f t="shared" si="1"/>
        <v>#N/A</v>
      </c>
      <c r="AB9" s="23" t="e">
        <f t="shared" si="2"/>
        <v>#N/A</v>
      </c>
      <c r="AC9" s="23" t="e">
        <f t="shared" si="3"/>
        <v>#N/A</v>
      </c>
      <c r="AD9" s="20"/>
    </row>
    <row r="10" spans="1:30" ht="27.6">
      <c r="A10" s="94"/>
      <c r="B10" s="33" t="s">
        <v>883</v>
      </c>
      <c r="C10" s="1"/>
      <c r="D10" s="6"/>
      <c r="E10" s="6"/>
      <c r="F10" s="2"/>
      <c r="G10" s="8"/>
      <c r="H10" s="49"/>
      <c r="I10" s="49"/>
      <c r="J10" s="49"/>
      <c r="K10" s="49"/>
      <c r="L10" s="49"/>
      <c r="M10" s="8"/>
      <c r="N10" s="8"/>
      <c r="O10" s="32"/>
      <c r="P10" s="16"/>
      <c r="Q10" s="1"/>
      <c r="R10" s="87"/>
      <c r="S10" s="12"/>
      <c r="T10" s="5"/>
      <c r="U10" s="5"/>
      <c r="V10" s="5"/>
      <c r="W10" s="5"/>
      <c r="X10" s="45" t="s">
        <v>602</v>
      </c>
      <c r="Y10" s="18"/>
      <c r="Z10" s="22" t="e">
        <f t="shared" si="0"/>
        <v>#N/A</v>
      </c>
      <c r="AA10" s="22" t="e">
        <f t="shared" si="1"/>
        <v>#N/A</v>
      </c>
      <c r="AB10" s="23" t="e">
        <f t="shared" si="2"/>
        <v>#N/A</v>
      </c>
      <c r="AC10" s="23" t="e">
        <f t="shared" si="3"/>
        <v>#N/A</v>
      </c>
      <c r="AD10" s="20"/>
    </row>
    <row r="11" spans="1:30" ht="27.6">
      <c r="A11" s="94"/>
      <c r="B11" s="33" t="s">
        <v>883</v>
      </c>
      <c r="C11" s="1"/>
      <c r="D11" s="6"/>
      <c r="E11" s="6"/>
      <c r="F11" s="2"/>
      <c r="G11" s="8"/>
      <c r="H11" s="49"/>
      <c r="I11" s="49"/>
      <c r="J11" s="49"/>
      <c r="K11" s="49"/>
      <c r="L11" s="49"/>
      <c r="M11" s="8"/>
      <c r="N11" s="8"/>
      <c r="O11" s="32"/>
      <c r="P11" s="16"/>
      <c r="Q11" s="1"/>
      <c r="R11" s="87"/>
      <c r="S11" s="12"/>
      <c r="T11" s="5"/>
      <c r="U11" s="5"/>
      <c r="V11" s="5"/>
      <c r="W11" s="5"/>
      <c r="X11" s="45" t="s">
        <v>602</v>
      </c>
      <c r="Y11" s="18"/>
      <c r="Z11" s="22" t="e">
        <f t="shared" si="0"/>
        <v>#N/A</v>
      </c>
      <c r="AA11" s="22" t="e">
        <f t="shared" si="1"/>
        <v>#N/A</v>
      </c>
      <c r="AB11" s="23" t="e">
        <f t="shared" si="2"/>
        <v>#N/A</v>
      </c>
      <c r="AC11" s="23" t="e">
        <f t="shared" si="3"/>
        <v>#N/A</v>
      </c>
      <c r="AD11" s="20"/>
    </row>
    <row r="12" spans="1:30" ht="27.6">
      <c r="A12" s="94"/>
      <c r="B12" s="33" t="s">
        <v>883</v>
      </c>
      <c r="C12" s="1"/>
      <c r="D12" s="6"/>
      <c r="E12" s="6"/>
      <c r="F12" s="2"/>
      <c r="G12" s="8"/>
      <c r="H12" s="49"/>
      <c r="I12" s="49"/>
      <c r="J12" s="49"/>
      <c r="K12" s="49"/>
      <c r="L12" s="49"/>
      <c r="M12" s="8"/>
      <c r="N12" s="8"/>
      <c r="O12" s="32"/>
      <c r="P12" s="16"/>
      <c r="Q12" s="1"/>
      <c r="R12" s="87"/>
      <c r="S12" s="12"/>
      <c r="T12" s="5"/>
      <c r="U12" s="5"/>
      <c r="V12" s="5"/>
      <c r="W12" s="5"/>
      <c r="X12" s="45" t="s">
        <v>602</v>
      </c>
      <c r="Y12" s="18"/>
      <c r="Z12" s="22" t="e">
        <f t="shared" si="0"/>
        <v>#N/A</v>
      </c>
      <c r="AA12" s="22" t="e">
        <f t="shared" si="1"/>
        <v>#N/A</v>
      </c>
      <c r="AB12" s="23" t="e">
        <f t="shared" si="2"/>
        <v>#N/A</v>
      </c>
      <c r="AC12" s="23" t="e">
        <f t="shared" si="3"/>
        <v>#N/A</v>
      </c>
      <c r="AD12" s="20"/>
    </row>
    <row r="13" spans="1:30" ht="27.6">
      <c r="A13" s="94"/>
      <c r="B13" s="33" t="s">
        <v>883</v>
      </c>
      <c r="C13" s="1"/>
      <c r="D13" s="6"/>
      <c r="E13" s="6"/>
      <c r="F13" s="2"/>
      <c r="G13" s="8"/>
      <c r="H13" s="49"/>
      <c r="I13" s="49"/>
      <c r="J13" s="49"/>
      <c r="K13" s="49"/>
      <c r="L13" s="49"/>
      <c r="M13" s="8"/>
      <c r="N13" s="8"/>
      <c r="O13" s="32"/>
      <c r="P13" s="16"/>
      <c r="Q13" s="1"/>
      <c r="R13" s="87"/>
      <c r="S13" s="12"/>
      <c r="T13" s="5"/>
      <c r="U13" s="5"/>
      <c r="V13" s="5"/>
      <c r="W13" s="5"/>
      <c r="X13" s="45" t="s">
        <v>602</v>
      </c>
      <c r="Y13" s="18"/>
      <c r="Z13" s="22" t="e">
        <f t="shared" si="0"/>
        <v>#N/A</v>
      </c>
      <c r="AA13" s="22" t="e">
        <f t="shared" si="1"/>
        <v>#N/A</v>
      </c>
      <c r="AB13" s="23" t="e">
        <f t="shared" si="2"/>
        <v>#N/A</v>
      </c>
      <c r="AC13" s="23" t="e">
        <f t="shared" si="3"/>
        <v>#N/A</v>
      </c>
      <c r="AD13" s="20"/>
    </row>
    <row r="14" spans="1:30" ht="27.6">
      <c r="A14" s="94"/>
      <c r="B14" s="33" t="s">
        <v>883</v>
      </c>
      <c r="C14" s="1"/>
      <c r="D14" s="6"/>
      <c r="E14" s="6"/>
      <c r="F14" s="2"/>
      <c r="G14" s="8"/>
      <c r="H14" s="49"/>
      <c r="I14" s="49"/>
      <c r="J14" s="49"/>
      <c r="K14" s="49"/>
      <c r="L14" s="49"/>
      <c r="M14" s="8"/>
      <c r="N14" s="8"/>
      <c r="O14" s="32"/>
      <c r="P14" s="16"/>
      <c r="Q14" s="1"/>
      <c r="R14" s="87"/>
      <c r="S14" s="12"/>
      <c r="T14" s="5"/>
      <c r="U14" s="5"/>
      <c r="V14" s="5"/>
      <c r="W14" s="5"/>
      <c r="X14" s="45" t="s">
        <v>602</v>
      </c>
      <c r="Y14" s="18"/>
      <c r="Z14" s="22" t="e">
        <f t="shared" si="0"/>
        <v>#N/A</v>
      </c>
      <c r="AA14" s="22" t="e">
        <f t="shared" si="1"/>
        <v>#N/A</v>
      </c>
      <c r="AB14" s="23" t="e">
        <f t="shared" si="2"/>
        <v>#N/A</v>
      </c>
      <c r="AC14" s="23" t="e">
        <f t="shared" si="3"/>
        <v>#N/A</v>
      </c>
      <c r="AD14" s="20"/>
    </row>
    <row r="15" spans="1:30" ht="27.6">
      <c r="A15" s="94"/>
      <c r="B15" s="33" t="s">
        <v>883</v>
      </c>
      <c r="C15" s="1"/>
      <c r="D15" s="6"/>
      <c r="E15" s="6"/>
      <c r="F15" s="2"/>
      <c r="G15" s="8"/>
      <c r="H15" s="49"/>
      <c r="I15" s="49"/>
      <c r="J15" s="49"/>
      <c r="K15" s="49"/>
      <c r="L15" s="49"/>
      <c r="M15" s="8"/>
      <c r="N15" s="8"/>
      <c r="O15" s="32"/>
      <c r="P15" s="16"/>
      <c r="Q15" s="1"/>
      <c r="R15" s="87"/>
      <c r="S15" s="12"/>
      <c r="T15" s="5"/>
      <c r="U15" s="5"/>
      <c r="V15" s="5"/>
      <c r="W15" s="5"/>
      <c r="X15" s="45" t="s">
        <v>602</v>
      </c>
      <c r="Y15" s="18"/>
      <c r="Z15" s="22" t="e">
        <f t="shared" si="0"/>
        <v>#N/A</v>
      </c>
      <c r="AA15" s="22" t="e">
        <f t="shared" si="1"/>
        <v>#N/A</v>
      </c>
      <c r="AB15" s="23" t="e">
        <f t="shared" si="2"/>
        <v>#N/A</v>
      </c>
      <c r="AC15" s="23" t="e">
        <f t="shared" si="3"/>
        <v>#N/A</v>
      </c>
      <c r="AD15" s="20"/>
    </row>
    <row r="16" spans="1:30" ht="27.6">
      <c r="A16" s="94"/>
      <c r="B16" s="33" t="s">
        <v>883</v>
      </c>
      <c r="C16" s="1"/>
      <c r="D16" s="6"/>
      <c r="E16" s="6"/>
      <c r="F16" s="2"/>
      <c r="G16" s="8"/>
      <c r="H16" s="49"/>
      <c r="I16" s="49"/>
      <c r="J16" s="49"/>
      <c r="K16" s="49"/>
      <c r="L16" s="49"/>
      <c r="M16" s="8"/>
      <c r="N16" s="8"/>
      <c r="O16" s="32"/>
      <c r="P16" s="16"/>
      <c r="Q16" s="1"/>
      <c r="R16" s="87"/>
      <c r="S16" s="12"/>
      <c r="T16" s="5"/>
      <c r="U16" s="5"/>
      <c r="V16" s="5"/>
      <c r="W16" s="5"/>
      <c r="X16" s="45" t="s">
        <v>602</v>
      </c>
      <c r="Y16" s="18"/>
      <c r="Z16" s="22" t="e">
        <f t="shared" si="0"/>
        <v>#N/A</v>
      </c>
      <c r="AA16" s="22" t="e">
        <f t="shared" si="1"/>
        <v>#N/A</v>
      </c>
      <c r="AB16" s="23" t="e">
        <f t="shared" si="2"/>
        <v>#N/A</v>
      </c>
      <c r="AC16" s="23" t="e">
        <f t="shared" si="3"/>
        <v>#N/A</v>
      </c>
      <c r="AD16" s="20"/>
    </row>
    <row r="17" spans="1:30" ht="27.6">
      <c r="A17" s="94"/>
      <c r="B17" s="33" t="s">
        <v>883</v>
      </c>
      <c r="C17" s="1"/>
      <c r="D17" s="6"/>
      <c r="E17" s="6"/>
      <c r="F17" s="2"/>
      <c r="G17" s="8"/>
      <c r="H17" s="49"/>
      <c r="I17" s="49"/>
      <c r="J17" s="49"/>
      <c r="K17" s="49"/>
      <c r="L17" s="49"/>
      <c r="M17" s="8"/>
      <c r="N17" s="8"/>
      <c r="O17" s="32"/>
      <c r="P17" s="16"/>
      <c r="Q17" s="1"/>
      <c r="R17" s="87"/>
      <c r="S17" s="12"/>
      <c r="T17" s="5"/>
      <c r="U17" s="5"/>
      <c r="V17" s="5"/>
      <c r="W17" s="5"/>
      <c r="X17" s="45" t="s">
        <v>602</v>
      </c>
      <c r="Y17" s="18"/>
      <c r="Z17" s="22" t="e">
        <f t="shared" si="0"/>
        <v>#N/A</v>
      </c>
      <c r="AA17" s="22" t="e">
        <f t="shared" si="1"/>
        <v>#N/A</v>
      </c>
      <c r="AB17" s="23" t="e">
        <f t="shared" si="2"/>
        <v>#N/A</v>
      </c>
      <c r="AC17" s="23" t="e">
        <f t="shared" si="3"/>
        <v>#N/A</v>
      </c>
      <c r="AD17" s="20"/>
    </row>
    <row r="18" spans="1:30" ht="27.6">
      <c r="A18" s="94"/>
      <c r="B18" s="33" t="s">
        <v>883</v>
      </c>
      <c r="C18" s="1"/>
      <c r="D18" s="6"/>
      <c r="E18" s="6"/>
      <c r="F18" s="2"/>
      <c r="G18" s="8"/>
      <c r="H18" s="49"/>
      <c r="I18" s="49"/>
      <c r="J18" s="49"/>
      <c r="K18" s="49"/>
      <c r="L18" s="49"/>
      <c r="M18" s="8"/>
      <c r="N18" s="8"/>
      <c r="O18" s="32"/>
      <c r="P18" s="16"/>
      <c r="Q18" s="1"/>
      <c r="R18" s="87"/>
      <c r="S18" s="12"/>
      <c r="T18" s="5"/>
      <c r="U18" s="5"/>
      <c r="V18" s="5"/>
      <c r="W18" s="5"/>
      <c r="X18" s="45" t="s">
        <v>602</v>
      </c>
      <c r="Y18" s="18"/>
      <c r="Z18" s="22" t="e">
        <f t="shared" si="0"/>
        <v>#N/A</v>
      </c>
      <c r="AA18" s="22" t="e">
        <f t="shared" si="1"/>
        <v>#N/A</v>
      </c>
      <c r="AB18" s="23" t="e">
        <f t="shared" si="2"/>
        <v>#N/A</v>
      </c>
      <c r="AC18" s="23" t="e">
        <f t="shared" si="3"/>
        <v>#N/A</v>
      </c>
      <c r="AD18" s="20"/>
    </row>
    <row r="19" spans="1:30" ht="27.6">
      <c r="A19" s="94"/>
      <c r="B19" s="33" t="s">
        <v>883</v>
      </c>
      <c r="C19" s="1"/>
      <c r="D19" s="6"/>
      <c r="E19" s="6"/>
      <c r="F19" s="2"/>
      <c r="G19" s="8"/>
      <c r="H19" s="49"/>
      <c r="I19" s="49"/>
      <c r="J19" s="49"/>
      <c r="K19" s="49"/>
      <c r="L19" s="49"/>
      <c r="M19" s="8"/>
      <c r="N19" s="8"/>
      <c r="O19" s="32"/>
      <c r="P19" s="16"/>
      <c r="Q19" s="1"/>
      <c r="R19" s="87"/>
      <c r="S19" s="12"/>
      <c r="T19" s="5"/>
      <c r="U19" s="5"/>
      <c r="V19" s="5"/>
      <c r="W19" s="5"/>
      <c r="X19" s="45" t="s">
        <v>602</v>
      </c>
      <c r="Y19" s="18"/>
      <c r="Z19" s="22" t="e">
        <f t="shared" si="0"/>
        <v>#N/A</v>
      </c>
      <c r="AA19" s="22" t="e">
        <f t="shared" si="1"/>
        <v>#N/A</v>
      </c>
      <c r="AB19" s="23" t="e">
        <f t="shared" si="2"/>
        <v>#N/A</v>
      </c>
      <c r="AC19" s="23" t="e">
        <f t="shared" si="3"/>
        <v>#N/A</v>
      </c>
      <c r="AD19" s="20"/>
    </row>
    <row r="20" spans="1:30" ht="27.6">
      <c r="A20" s="94"/>
      <c r="B20" s="33" t="s">
        <v>883</v>
      </c>
      <c r="C20" s="1"/>
      <c r="D20" s="6"/>
      <c r="E20" s="6"/>
      <c r="F20" s="2"/>
      <c r="G20" s="8"/>
      <c r="H20" s="49"/>
      <c r="I20" s="49"/>
      <c r="J20" s="49"/>
      <c r="K20" s="49"/>
      <c r="L20" s="49"/>
      <c r="M20" s="8"/>
      <c r="N20" s="8"/>
      <c r="O20" s="32"/>
      <c r="P20" s="16"/>
      <c r="Q20" s="1"/>
      <c r="R20" s="87"/>
      <c r="S20" s="12"/>
      <c r="T20" s="5"/>
      <c r="U20" s="5"/>
      <c r="V20" s="5"/>
      <c r="W20" s="5"/>
      <c r="X20" s="45" t="s">
        <v>602</v>
      </c>
      <c r="Y20" s="18"/>
      <c r="Z20" s="22" t="e">
        <f t="shared" si="0"/>
        <v>#N/A</v>
      </c>
      <c r="AA20" s="22" t="e">
        <f t="shared" si="1"/>
        <v>#N/A</v>
      </c>
      <c r="AB20" s="23" t="e">
        <f t="shared" si="2"/>
        <v>#N/A</v>
      </c>
      <c r="AC20" s="23" t="e">
        <f t="shared" si="3"/>
        <v>#N/A</v>
      </c>
      <c r="AD20" s="20"/>
    </row>
    <row r="21" spans="1:30" ht="27.6">
      <c r="A21" s="94"/>
      <c r="B21" s="33" t="s">
        <v>883</v>
      </c>
      <c r="C21" s="1"/>
      <c r="D21" s="6"/>
      <c r="E21" s="6"/>
      <c r="F21" s="2"/>
      <c r="G21" s="8"/>
      <c r="H21" s="49"/>
      <c r="I21" s="49"/>
      <c r="J21" s="49"/>
      <c r="K21" s="49"/>
      <c r="L21" s="49"/>
      <c r="M21" s="8"/>
      <c r="N21" s="8"/>
      <c r="O21" s="32"/>
      <c r="P21" s="16"/>
      <c r="Q21" s="1"/>
      <c r="R21" s="87"/>
      <c r="S21" s="12"/>
      <c r="T21" s="5"/>
      <c r="U21" s="5"/>
      <c r="V21" s="5"/>
      <c r="W21" s="5"/>
      <c r="X21" s="45" t="s">
        <v>602</v>
      </c>
      <c r="Y21" s="18"/>
      <c r="Z21" s="22" t="e">
        <f t="shared" si="0"/>
        <v>#N/A</v>
      </c>
      <c r="AA21" s="22" t="e">
        <f t="shared" si="1"/>
        <v>#N/A</v>
      </c>
      <c r="AB21" s="23" t="e">
        <f t="shared" si="2"/>
        <v>#N/A</v>
      </c>
      <c r="AC21" s="23" t="e">
        <f t="shared" si="3"/>
        <v>#N/A</v>
      </c>
      <c r="AD21" s="20"/>
    </row>
    <row r="22" spans="1:30" ht="27.6">
      <c r="A22" s="94"/>
      <c r="B22" s="33" t="s">
        <v>883</v>
      </c>
      <c r="C22" s="1"/>
      <c r="D22" s="6"/>
      <c r="E22" s="6"/>
      <c r="F22" s="2"/>
      <c r="G22" s="8"/>
      <c r="H22" s="49"/>
      <c r="I22" s="49"/>
      <c r="J22" s="49"/>
      <c r="K22" s="49"/>
      <c r="L22" s="49"/>
      <c r="M22" s="8"/>
      <c r="N22" s="8"/>
      <c r="O22" s="32"/>
      <c r="P22" s="16"/>
      <c r="Q22" s="1"/>
      <c r="R22" s="87"/>
      <c r="S22" s="12"/>
      <c r="T22" s="5"/>
      <c r="U22" s="5"/>
      <c r="V22" s="5"/>
      <c r="W22" s="5"/>
      <c r="X22" s="45" t="s">
        <v>602</v>
      </c>
      <c r="Y22" s="18"/>
      <c r="Z22" s="22" t="e">
        <f t="shared" si="0"/>
        <v>#N/A</v>
      </c>
      <c r="AA22" s="22" t="e">
        <f t="shared" si="1"/>
        <v>#N/A</v>
      </c>
      <c r="AB22" s="23" t="e">
        <f t="shared" si="2"/>
        <v>#N/A</v>
      </c>
      <c r="AC22" s="23" t="e">
        <f t="shared" si="3"/>
        <v>#N/A</v>
      </c>
      <c r="AD22" s="20"/>
    </row>
    <row r="23" spans="1:30" ht="27.6">
      <c r="A23" s="94"/>
      <c r="B23" s="33" t="s">
        <v>883</v>
      </c>
      <c r="C23" s="1"/>
      <c r="D23" s="6"/>
      <c r="E23" s="6"/>
      <c r="F23" s="2"/>
      <c r="G23" s="8"/>
      <c r="H23" s="49"/>
      <c r="I23" s="49"/>
      <c r="J23" s="49"/>
      <c r="K23" s="49"/>
      <c r="L23" s="49"/>
      <c r="M23" s="8"/>
      <c r="N23" s="8"/>
      <c r="O23" s="32"/>
      <c r="P23" s="16"/>
      <c r="Q23" s="1"/>
      <c r="R23" s="87"/>
      <c r="S23" s="12"/>
      <c r="T23" s="5"/>
      <c r="U23" s="5"/>
      <c r="V23" s="5"/>
      <c r="W23" s="5"/>
      <c r="X23" s="45" t="s">
        <v>602</v>
      </c>
      <c r="Y23" s="18"/>
      <c r="Z23" s="22" t="e">
        <f t="shared" si="0"/>
        <v>#N/A</v>
      </c>
      <c r="AA23" s="22" t="e">
        <f t="shared" si="1"/>
        <v>#N/A</v>
      </c>
      <c r="AB23" s="23" t="e">
        <f t="shared" si="2"/>
        <v>#N/A</v>
      </c>
      <c r="AC23" s="23" t="e">
        <f t="shared" si="3"/>
        <v>#N/A</v>
      </c>
      <c r="AD23" s="20"/>
    </row>
    <row r="24" spans="1:30" ht="27.6">
      <c r="A24" s="94"/>
      <c r="B24" s="33" t="s">
        <v>883</v>
      </c>
      <c r="C24" s="1"/>
      <c r="D24" s="6"/>
      <c r="E24" s="6"/>
      <c r="F24" s="2"/>
      <c r="G24" s="8"/>
      <c r="H24" s="49"/>
      <c r="I24" s="49"/>
      <c r="J24" s="49"/>
      <c r="K24" s="49"/>
      <c r="L24" s="49"/>
      <c r="M24" s="8"/>
      <c r="N24" s="8"/>
      <c r="O24" s="32"/>
      <c r="P24" s="16"/>
      <c r="Q24" s="1"/>
      <c r="R24" s="87"/>
      <c r="S24" s="12"/>
      <c r="T24" s="5"/>
      <c r="U24" s="5"/>
      <c r="V24" s="5"/>
      <c r="W24" s="5"/>
      <c r="X24" s="45" t="s">
        <v>602</v>
      </c>
      <c r="Y24" s="18"/>
      <c r="Z24" s="22" t="e">
        <f t="shared" si="0"/>
        <v>#N/A</v>
      </c>
      <c r="AA24" s="22" t="e">
        <f t="shared" si="1"/>
        <v>#N/A</v>
      </c>
      <c r="AB24" s="23" t="e">
        <f t="shared" si="2"/>
        <v>#N/A</v>
      </c>
      <c r="AC24" s="23" t="e">
        <f t="shared" si="3"/>
        <v>#N/A</v>
      </c>
      <c r="AD24" s="20"/>
    </row>
    <row r="25" spans="1:30" ht="27.6">
      <c r="A25" s="94"/>
      <c r="B25" s="33" t="s">
        <v>883</v>
      </c>
      <c r="C25" s="1"/>
      <c r="D25" s="6"/>
      <c r="E25" s="6"/>
      <c r="F25" s="2"/>
      <c r="G25" s="8"/>
      <c r="H25" s="49"/>
      <c r="I25" s="49"/>
      <c r="J25" s="49"/>
      <c r="K25" s="49"/>
      <c r="L25" s="49"/>
      <c r="M25" s="8"/>
      <c r="N25" s="8"/>
      <c r="O25" s="32"/>
      <c r="P25" s="16"/>
      <c r="Q25" s="1"/>
      <c r="R25" s="87"/>
      <c r="S25" s="12"/>
      <c r="T25" s="5"/>
      <c r="U25" s="5"/>
      <c r="V25" s="5"/>
      <c r="W25" s="5"/>
      <c r="X25" s="45" t="s">
        <v>602</v>
      </c>
      <c r="Y25" s="18"/>
      <c r="Z25" s="22" t="e">
        <f t="shared" si="0"/>
        <v>#N/A</v>
      </c>
      <c r="AA25" s="22" t="e">
        <f t="shared" si="1"/>
        <v>#N/A</v>
      </c>
      <c r="AB25" s="23" t="e">
        <f t="shared" si="2"/>
        <v>#N/A</v>
      </c>
      <c r="AC25" s="23" t="e">
        <f t="shared" si="3"/>
        <v>#N/A</v>
      </c>
      <c r="AD25" s="20"/>
    </row>
    <row r="26" spans="1:30" ht="27.6">
      <c r="A26" s="94"/>
      <c r="B26" s="33" t="s">
        <v>883</v>
      </c>
      <c r="C26" s="1"/>
      <c r="D26" s="6"/>
      <c r="E26" s="6"/>
      <c r="F26" s="2"/>
      <c r="G26" s="8"/>
      <c r="H26" s="49"/>
      <c r="I26" s="49"/>
      <c r="J26" s="49"/>
      <c r="K26" s="49"/>
      <c r="L26" s="49"/>
      <c r="M26" s="8"/>
      <c r="N26" s="8"/>
      <c r="O26" s="32"/>
      <c r="P26" s="16"/>
      <c r="Q26" s="1"/>
      <c r="R26" s="87"/>
      <c r="S26" s="12"/>
      <c r="T26" s="5"/>
      <c r="U26" s="5"/>
      <c r="V26" s="5"/>
      <c r="W26" s="5"/>
      <c r="X26" s="45" t="s">
        <v>602</v>
      </c>
      <c r="Y26" s="18"/>
      <c r="Z26" s="22" t="e">
        <f t="shared" si="0"/>
        <v>#N/A</v>
      </c>
      <c r="AA26" s="22" t="e">
        <f t="shared" si="1"/>
        <v>#N/A</v>
      </c>
      <c r="AB26" s="23" t="e">
        <f t="shared" si="2"/>
        <v>#N/A</v>
      </c>
      <c r="AC26" s="23" t="e">
        <f t="shared" si="3"/>
        <v>#N/A</v>
      </c>
      <c r="AD26" s="20"/>
    </row>
    <row r="27" spans="1:30" ht="27.6">
      <c r="A27" s="94"/>
      <c r="B27" s="33" t="s">
        <v>883</v>
      </c>
      <c r="C27" s="1"/>
      <c r="D27" s="6"/>
      <c r="E27" s="6"/>
      <c r="F27" s="2"/>
      <c r="G27" s="8"/>
      <c r="H27" s="49"/>
      <c r="I27" s="49"/>
      <c r="J27" s="49"/>
      <c r="K27" s="49"/>
      <c r="L27" s="49"/>
      <c r="M27" s="8"/>
      <c r="N27" s="8"/>
      <c r="O27" s="32"/>
      <c r="P27" s="16"/>
      <c r="Q27" s="1"/>
      <c r="R27" s="87"/>
      <c r="S27" s="12"/>
      <c r="T27" s="5"/>
      <c r="U27" s="5"/>
      <c r="V27" s="5"/>
      <c r="W27" s="5"/>
      <c r="X27" s="45" t="s">
        <v>602</v>
      </c>
      <c r="Y27" s="18"/>
      <c r="Z27" s="22" t="e">
        <f t="shared" si="0"/>
        <v>#N/A</v>
      </c>
      <c r="AA27" s="22" t="e">
        <f t="shared" si="1"/>
        <v>#N/A</v>
      </c>
      <c r="AB27" s="23" t="e">
        <f t="shared" si="2"/>
        <v>#N/A</v>
      </c>
      <c r="AC27" s="23" t="e">
        <f t="shared" si="3"/>
        <v>#N/A</v>
      </c>
      <c r="AD27" s="20"/>
    </row>
    <row r="28" spans="1:30" ht="27.6">
      <c r="A28" s="94"/>
      <c r="B28" s="33" t="s">
        <v>883</v>
      </c>
      <c r="C28" s="1"/>
      <c r="D28" s="6"/>
      <c r="E28" s="6"/>
      <c r="F28" s="2"/>
      <c r="G28" s="8"/>
      <c r="H28" s="49"/>
      <c r="I28" s="49"/>
      <c r="J28" s="49"/>
      <c r="K28" s="49"/>
      <c r="L28" s="49"/>
      <c r="M28" s="8"/>
      <c r="N28" s="8"/>
      <c r="O28" s="32"/>
      <c r="P28" s="16"/>
      <c r="Q28" s="1"/>
      <c r="R28" s="87"/>
      <c r="S28" s="12"/>
      <c r="T28" s="5"/>
      <c r="U28" s="5"/>
      <c r="V28" s="5"/>
      <c r="W28" s="5"/>
      <c r="X28" s="45" t="s">
        <v>602</v>
      </c>
      <c r="Y28" s="18"/>
      <c r="Z28" s="22" t="e">
        <f t="shared" si="0"/>
        <v>#N/A</v>
      </c>
      <c r="AA28" s="22" t="e">
        <f t="shared" si="1"/>
        <v>#N/A</v>
      </c>
      <c r="AB28" s="23" t="e">
        <f t="shared" si="2"/>
        <v>#N/A</v>
      </c>
      <c r="AC28" s="23" t="e">
        <f t="shared" si="3"/>
        <v>#N/A</v>
      </c>
      <c r="AD28" s="20"/>
    </row>
    <row r="29" spans="1:30" ht="27.6">
      <c r="A29" s="94"/>
      <c r="B29" s="33" t="s">
        <v>883</v>
      </c>
      <c r="C29" s="1"/>
      <c r="D29" s="6"/>
      <c r="E29" s="6"/>
      <c r="F29" s="2"/>
      <c r="G29" s="8"/>
      <c r="H29" s="49"/>
      <c r="I29" s="49"/>
      <c r="J29" s="49"/>
      <c r="K29" s="49"/>
      <c r="L29" s="49"/>
      <c r="M29" s="8"/>
      <c r="N29" s="8"/>
      <c r="O29" s="32"/>
      <c r="P29" s="16"/>
      <c r="Q29" s="1"/>
      <c r="R29" s="87"/>
      <c r="S29" s="12"/>
      <c r="T29" s="5"/>
      <c r="U29" s="5"/>
      <c r="V29" s="5"/>
      <c r="W29" s="5"/>
      <c r="X29" s="45" t="s">
        <v>602</v>
      </c>
      <c r="Y29" s="18"/>
      <c r="Z29" s="22" t="e">
        <f t="shared" si="0"/>
        <v>#N/A</v>
      </c>
      <c r="AA29" s="22" t="e">
        <f t="shared" si="1"/>
        <v>#N/A</v>
      </c>
      <c r="AB29" s="23" t="e">
        <f t="shared" si="2"/>
        <v>#N/A</v>
      </c>
      <c r="AC29" s="23" t="e">
        <f t="shared" si="3"/>
        <v>#N/A</v>
      </c>
      <c r="AD29" s="20"/>
    </row>
    <row r="30" spans="1:30" ht="27.6">
      <c r="A30" s="94"/>
      <c r="B30" s="33" t="s">
        <v>883</v>
      </c>
      <c r="C30" s="1"/>
      <c r="D30" s="6"/>
      <c r="E30" s="6"/>
      <c r="F30" s="2"/>
      <c r="G30" s="8"/>
      <c r="H30" s="49"/>
      <c r="I30" s="49"/>
      <c r="J30" s="49"/>
      <c r="K30" s="49"/>
      <c r="L30" s="49"/>
      <c r="M30" s="8"/>
      <c r="N30" s="8"/>
      <c r="O30" s="32"/>
      <c r="P30" s="16"/>
      <c r="Q30" s="1"/>
      <c r="R30" s="87"/>
      <c r="S30" s="12"/>
      <c r="T30" s="5"/>
      <c r="U30" s="5"/>
      <c r="V30" s="5"/>
      <c r="W30" s="5"/>
      <c r="X30" s="45" t="s">
        <v>602</v>
      </c>
      <c r="Y30" s="18"/>
      <c r="Z30" s="22" t="e">
        <f t="shared" si="0"/>
        <v>#N/A</v>
      </c>
      <c r="AA30" s="22" t="e">
        <f t="shared" si="1"/>
        <v>#N/A</v>
      </c>
      <c r="AB30" s="23" t="e">
        <f t="shared" si="2"/>
        <v>#N/A</v>
      </c>
      <c r="AC30" s="23" t="e">
        <f t="shared" si="3"/>
        <v>#N/A</v>
      </c>
      <c r="AD30" s="20"/>
    </row>
    <row r="31" spans="1:30" ht="27.6">
      <c r="A31" s="94"/>
      <c r="B31" s="33" t="s">
        <v>883</v>
      </c>
      <c r="C31" s="1"/>
      <c r="D31" s="6"/>
      <c r="E31" s="6"/>
      <c r="F31" s="2"/>
      <c r="G31" s="8"/>
      <c r="H31" s="49"/>
      <c r="I31" s="49"/>
      <c r="J31" s="49"/>
      <c r="K31" s="49"/>
      <c r="L31" s="49"/>
      <c r="M31" s="8"/>
      <c r="N31" s="8"/>
      <c r="O31" s="32"/>
      <c r="P31" s="16"/>
      <c r="Q31" s="1"/>
      <c r="R31" s="87"/>
      <c r="S31" s="12"/>
      <c r="T31" s="5"/>
      <c r="U31" s="5"/>
      <c r="V31" s="5"/>
      <c r="W31" s="5"/>
      <c r="X31" s="45" t="s">
        <v>602</v>
      </c>
      <c r="Y31" s="18"/>
      <c r="Z31" s="22" t="e">
        <f t="shared" si="0"/>
        <v>#N/A</v>
      </c>
      <c r="AA31" s="22" t="e">
        <f t="shared" si="1"/>
        <v>#N/A</v>
      </c>
      <c r="AB31" s="23" t="e">
        <f t="shared" si="2"/>
        <v>#N/A</v>
      </c>
      <c r="AC31" s="23" t="e">
        <f t="shared" si="3"/>
        <v>#N/A</v>
      </c>
      <c r="AD31" s="20"/>
    </row>
    <row r="32" spans="1:30" ht="27.6">
      <c r="A32" s="94"/>
      <c r="B32" s="33" t="s">
        <v>883</v>
      </c>
      <c r="C32" s="1"/>
      <c r="D32" s="6"/>
      <c r="E32" s="6"/>
      <c r="F32" s="2"/>
      <c r="G32" s="8"/>
      <c r="H32" s="49"/>
      <c r="I32" s="49"/>
      <c r="J32" s="49"/>
      <c r="K32" s="49"/>
      <c r="L32" s="49"/>
      <c r="M32" s="8"/>
      <c r="N32" s="8"/>
      <c r="O32" s="32"/>
      <c r="P32" s="16"/>
      <c r="Q32" s="1"/>
      <c r="R32" s="87"/>
      <c r="S32" s="12"/>
      <c r="T32" s="5"/>
      <c r="U32" s="5"/>
      <c r="V32" s="5"/>
      <c r="W32" s="5"/>
      <c r="X32" s="45" t="s">
        <v>602</v>
      </c>
      <c r="Y32" s="18"/>
      <c r="Z32" s="22" t="e">
        <f t="shared" si="0"/>
        <v>#N/A</v>
      </c>
      <c r="AA32" s="22" t="e">
        <f t="shared" si="1"/>
        <v>#N/A</v>
      </c>
      <c r="AB32" s="23" t="e">
        <f t="shared" si="2"/>
        <v>#N/A</v>
      </c>
      <c r="AC32" s="23" t="e">
        <f t="shared" si="3"/>
        <v>#N/A</v>
      </c>
      <c r="AD32" s="20"/>
    </row>
    <row r="33" spans="1:30" ht="27.6">
      <c r="A33" s="94"/>
      <c r="B33" s="33" t="s">
        <v>883</v>
      </c>
      <c r="C33" s="1"/>
      <c r="D33" s="6"/>
      <c r="E33" s="6"/>
      <c r="F33" s="2"/>
      <c r="G33" s="8"/>
      <c r="H33" s="49"/>
      <c r="I33" s="49"/>
      <c r="J33" s="49"/>
      <c r="K33" s="49"/>
      <c r="L33" s="49"/>
      <c r="M33" s="8"/>
      <c r="N33" s="8"/>
      <c r="O33" s="32"/>
      <c r="P33" s="16"/>
      <c r="Q33" s="1"/>
      <c r="R33" s="87"/>
      <c r="S33" s="12"/>
      <c r="T33" s="5"/>
      <c r="U33" s="5"/>
      <c r="V33" s="5"/>
      <c r="W33" s="5"/>
      <c r="X33" s="45" t="s">
        <v>602</v>
      </c>
      <c r="Y33" s="18"/>
      <c r="Z33" s="22" t="e">
        <f t="shared" si="0"/>
        <v>#N/A</v>
      </c>
      <c r="AA33" s="22" t="e">
        <f t="shared" si="1"/>
        <v>#N/A</v>
      </c>
      <c r="AB33" s="23" t="e">
        <f t="shared" si="2"/>
        <v>#N/A</v>
      </c>
      <c r="AC33" s="23" t="e">
        <f t="shared" si="3"/>
        <v>#N/A</v>
      </c>
      <c r="AD33" s="20"/>
    </row>
    <row r="34" spans="1:30" ht="27.6">
      <c r="A34" s="94"/>
      <c r="B34" s="33" t="s">
        <v>883</v>
      </c>
      <c r="C34" s="1"/>
      <c r="D34" s="6"/>
      <c r="E34" s="6"/>
      <c r="F34" s="2"/>
      <c r="G34" s="8"/>
      <c r="H34" s="49"/>
      <c r="I34" s="49"/>
      <c r="J34" s="49"/>
      <c r="K34" s="49"/>
      <c r="L34" s="49"/>
      <c r="M34" s="8"/>
      <c r="N34" s="8"/>
      <c r="O34" s="32"/>
      <c r="P34" s="16"/>
      <c r="Q34" s="1"/>
      <c r="R34" s="87"/>
      <c r="S34" s="12"/>
      <c r="T34" s="5"/>
      <c r="U34" s="5"/>
      <c r="V34" s="5"/>
      <c r="W34" s="5"/>
      <c r="X34" s="45" t="s">
        <v>602</v>
      </c>
      <c r="Y34" s="18"/>
      <c r="Z34" s="22" t="e">
        <f t="shared" si="0"/>
        <v>#N/A</v>
      </c>
      <c r="AA34" s="22" t="e">
        <f t="shared" si="1"/>
        <v>#N/A</v>
      </c>
      <c r="AB34" s="23" t="e">
        <f t="shared" si="2"/>
        <v>#N/A</v>
      </c>
      <c r="AC34" s="23" t="e">
        <f t="shared" si="3"/>
        <v>#N/A</v>
      </c>
      <c r="AD34" s="20"/>
    </row>
    <row r="35" spans="1:30" ht="27.6">
      <c r="A35" s="94"/>
      <c r="B35" s="33" t="s">
        <v>883</v>
      </c>
      <c r="C35" s="1"/>
      <c r="D35" s="6"/>
      <c r="E35" s="6"/>
      <c r="F35" s="2"/>
      <c r="G35" s="8"/>
      <c r="H35" s="49"/>
      <c r="I35" s="49"/>
      <c r="J35" s="49"/>
      <c r="K35" s="49"/>
      <c r="L35" s="49"/>
      <c r="M35" s="8"/>
      <c r="N35" s="8"/>
      <c r="O35" s="32"/>
      <c r="P35" s="16"/>
      <c r="Q35" s="1"/>
      <c r="R35" s="87"/>
      <c r="S35" s="12"/>
      <c r="T35" s="5"/>
      <c r="U35" s="5"/>
      <c r="V35" s="5"/>
      <c r="W35" s="5"/>
      <c r="X35" s="45" t="s">
        <v>602</v>
      </c>
      <c r="Y35" s="18"/>
      <c r="Z35" s="22" t="e">
        <f t="shared" si="0"/>
        <v>#N/A</v>
      </c>
      <c r="AA35" s="22" t="e">
        <f t="shared" si="1"/>
        <v>#N/A</v>
      </c>
      <c r="AB35" s="23" t="e">
        <f t="shared" si="2"/>
        <v>#N/A</v>
      </c>
      <c r="AC35" s="23" t="e">
        <f t="shared" si="3"/>
        <v>#N/A</v>
      </c>
      <c r="AD35" s="20"/>
    </row>
    <row r="36" spans="1:30" ht="27.6">
      <c r="A36" s="94"/>
      <c r="B36" s="33" t="s">
        <v>883</v>
      </c>
      <c r="C36" s="1"/>
      <c r="D36" s="6"/>
      <c r="E36" s="6"/>
      <c r="F36" s="2"/>
      <c r="G36" s="8"/>
      <c r="H36" s="49"/>
      <c r="I36" s="49"/>
      <c r="J36" s="49"/>
      <c r="K36" s="49"/>
      <c r="L36" s="49"/>
      <c r="M36" s="8"/>
      <c r="N36" s="8"/>
      <c r="O36" s="32"/>
      <c r="P36" s="16"/>
      <c r="Q36" s="1"/>
      <c r="R36" s="87"/>
      <c r="S36" s="12"/>
      <c r="T36" s="5"/>
      <c r="U36" s="5"/>
      <c r="V36" s="5"/>
      <c r="W36" s="5"/>
      <c r="X36" s="45" t="s">
        <v>602</v>
      </c>
      <c r="Y36" s="18"/>
      <c r="Z36" s="22" t="e">
        <f t="shared" ref="Z36:Z67" si="4">VLOOKUP(Y36,course1,5,)</f>
        <v>#N/A</v>
      </c>
      <c r="AA36" s="22" t="e">
        <f t="shared" si="1"/>
        <v>#N/A</v>
      </c>
      <c r="AB36" s="23" t="e">
        <f t="shared" ref="AB36:AB67" si="5">VLOOKUP(Y36,course1,3,)</f>
        <v>#N/A</v>
      </c>
      <c r="AC36" s="23" t="e">
        <f t="shared" ref="AC36:AC67" si="6">VLOOKUP(Y36,course1,4,)</f>
        <v>#N/A</v>
      </c>
      <c r="AD36" s="20"/>
    </row>
    <row r="37" spans="1:30" ht="27.6">
      <c r="A37" s="94"/>
      <c r="B37" s="33" t="s">
        <v>883</v>
      </c>
      <c r="C37" s="1"/>
      <c r="D37" s="6"/>
      <c r="E37" s="6"/>
      <c r="F37" s="2"/>
      <c r="G37" s="8"/>
      <c r="H37" s="49"/>
      <c r="I37" s="49"/>
      <c r="J37" s="49"/>
      <c r="K37" s="49"/>
      <c r="L37" s="49"/>
      <c r="M37" s="8"/>
      <c r="N37" s="8"/>
      <c r="O37" s="32"/>
      <c r="P37" s="16"/>
      <c r="Q37" s="1"/>
      <c r="R37" s="87"/>
      <c r="S37" s="12"/>
      <c r="T37" s="5"/>
      <c r="U37" s="5"/>
      <c r="V37" s="5"/>
      <c r="W37" s="5"/>
      <c r="X37" s="45" t="s">
        <v>602</v>
      </c>
      <c r="Y37" s="18"/>
      <c r="Z37" s="22" t="e">
        <f t="shared" si="4"/>
        <v>#N/A</v>
      </c>
      <c r="AA37" s="22" t="e">
        <f t="shared" si="1"/>
        <v>#N/A</v>
      </c>
      <c r="AB37" s="23" t="e">
        <f t="shared" si="5"/>
        <v>#N/A</v>
      </c>
      <c r="AC37" s="23" t="e">
        <f t="shared" si="6"/>
        <v>#N/A</v>
      </c>
      <c r="AD37" s="20"/>
    </row>
    <row r="38" spans="1:30" ht="27.6">
      <c r="A38" s="94"/>
      <c r="B38" s="33" t="s">
        <v>883</v>
      </c>
      <c r="C38" s="1"/>
      <c r="D38" s="6"/>
      <c r="E38" s="6"/>
      <c r="F38" s="2"/>
      <c r="G38" s="8"/>
      <c r="H38" s="49"/>
      <c r="I38" s="49"/>
      <c r="J38" s="49"/>
      <c r="K38" s="49"/>
      <c r="L38" s="49"/>
      <c r="M38" s="8"/>
      <c r="N38" s="8"/>
      <c r="O38" s="32"/>
      <c r="P38" s="16"/>
      <c r="Q38" s="1"/>
      <c r="R38" s="87"/>
      <c r="S38" s="12"/>
      <c r="T38" s="5"/>
      <c r="U38" s="5"/>
      <c r="V38" s="5"/>
      <c r="W38" s="5"/>
      <c r="X38" s="45" t="s">
        <v>602</v>
      </c>
      <c r="Y38" s="18"/>
      <c r="Z38" s="22" t="e">
        <f t="shared" si="4"/>
        <v>#N/A</v>
      </c>
      <c r="AA38" s="22" t="e">
        <f t="shared" si="1"/>
        <v>#N/A</v>
      </c>
      <c r="AB38" s="23" t="e">
        <f t="shared" si="5"/>
        <v>#N/A</v>
      </c>
      <c r="AC38" s="23" t="e">
        <f t="shared" si="6"/>
        <v>#N/A</v>
      </c>
      <c r="AD38" s="20"/>
    </row>
    <row r="39" spans="1:30" ht="27.6">
      <c r="A39" s="94"/>
      <c r="B39" s="33" t="s">
        <v>883</v>
      </c>
      <c r="C39" s="1"/>
      <c r="D39" s="6"/>
      <c r="E39" s="6"/>
      <c r="F39" s="2"/>
      <c r="G39" s="8"/>
      <c r="H39" s="49"/>
      <c r="I39" s="49"/>
      <c r="J39" s="49"/>
      <c r="K39" s="49"/>
      <c r="L39" s="49"/>
      <c r="M39" s="8"/>
      <c r="N39" s="8"/>
      <c r="O39" s="32"/>
      <c r="P39" s="16"/>
      <c r="Q39" s="1"/>
      <c r="R39" s="87"/>
      <c r="S39" s="12"/>
      <c r="T39" s="5"/>
      <c r="U39" s="5"/>
      <c r="V39" s="5"/>
      <c r="W39" s="5"/>
      <c r="X39" s="45" t="s">
        <v>602</v>
      </c>
      <c r="Y39" s="18"/>
      <c r="Z39" s="22" t="e">
        <f t="shared" si="4"/>
        <v>#N/A</v>
      </c>
      <c r="AA39" s="22" t="e">
        <f t="shared" si="1"/>
        <v>#N/A</v>
      </c>
      <c r="AB39" s="23" t="e">
        <f t="shared" si="5"/>
        <v>#N/A</v>
      </c>
      <c r="AC39" s="23" t="e">
        <f t="shared" si="6"/>
        <v>#N/A</v>
      </c>
      <c r="AD39" s="20"/>
    </row>
    <row r="40" spans="1:30" ht="27.6">
      <c r="A40" s="94"/>
      <c r="B40" s="33" t="s">
        <v>883</v>
      </c>
      <c r="C40" s="1"/>
      <c r="D40" s="6"/>
      <c r="E40" s="6"/>
      <c r="F40" s="2"/>
      <c r="G40" s="8"/>
      <c r="H40" s="49"/>
      <c r="I40" s="49"/>
      <c r="J40" s="49"/>
      <c r="K40" s="49"/>
      <c r="L40" s="49"/>
      <c r="M40" s="8"/>
      <c r="N40" s="8"/>
      <c r="O40" s="32"/>
      <c r="P40" s="16"/>
      <c r="Q40" s="1"/>
      <c r="R40" s="87"/>
      <c r="S40" s="12"/>
      <c r="T40" s="5"/>
      <c r="U40" s="5"/>
      <c r="V40" s="5"/>
      <c r="W40" s="5"/>
      <c r="X40" s="45" t="s">
        <v>602</v>
      </c>
      <c r="Y40" s="18"/>
      <c r="Z40" s="22" t="e">
        <f t="shared" si="4"/>
        <v>#N/A</v>
      </c>
      <c r="AA40" s="22" t="e">
        <f t="shared" si="1"/>
        <v>#N/A</v>
      </c>
      <c r="AB40" s="23" t="e">
        <f t="shared" si="5"/>
        <v>#N/A</v>
      </c>
      <c r="AC40" s="23" t="e">
        <f t="shared" si="6"/>
        <v>#N/A</v>
      </c>
      <c r="AD40" s="20"/>
    </row>
    <row r="41" spans="1:30" ht="27.6">
      <c r="A41" s="94"/>
      <c r="B41" s="33" t="s">
        <v>883</v>
      </c>
      <c r="C41" s="1"/>
      <c r="D41" s="6"/>
      <c r="E41" s="6"/>
      <c r="F41" s="2"/>
      <c r="G41" s="8"/>
      <c r="H41" s="49"/>
      <c r="I41" s="49"/>
      <c r="J41" s="49"/>
      <c r="K41" s="49"/>
      <c r="L41" s="49"/>
      <c r="M41" s="8"/>
      <c r="N41" s="8"/>
      <c r="O41" s="32"/>
      <c r="P41" s="16"/>
      <c r="Q41" s="1"/>
      <c r="R41" s="87"/>
      <c r="S41" s="12"/>
      <c r="T41" s="5"/>
      <c r="U41" s="5"/>
      <c r="V41" s="5"/>
      <c r="W41" s="5"/>
      <c r="X41" s="45" t="s">
        <v>602</v>
      </c>
      <c r="Y41" s="18"/>
      <c r="Z41" s="22" t="e">
        <f t="shared" si="4"/>
        <v>#N/A</v>
      </c>
      <c r="AA41" s="22" t="e">
        <f t="shared" si="1"/>
        <v>#N/A</v>
      </c>
      <c r="AB41" s="23" t="e">
        <f t="shared" si="5"/>
        <v>#N/A</v>
      </c>
      <c r="AC41" s="23" t="e">
        <f t="shared" si="6"/>
        <v>#N/A</v>
      </c>
      <c r="AD41" s="20"/>
    </row>
    <row r="42" spans="1:30" ht="27.6">
      <c r="A42" s="94"/>
      <c r="B42" s="33" t="s">
        <v>883</v>
      </c>
      <c r="C42" s="1"/>
      <c r="D42" s="6"/>
      <c r="E42" s="6"/>
      <c r="F42" s="2"/>
      <c r="G42" s="8"/>
      <c r="H42" s="49"/>
      <c r="I42" s="49"/>
      <c r="J42" s="49"/>
      <c r="K42" s="49"/>
      <c r="L42" s="49"/>
      <c r="M42" s="8"/>
      <c r="N42" s="8"/>
      <c r="O42" s="32"/>
      <c r="P42" s="16"/>
      <c r="Q42" s="1"/>
      <c r="R42" s="87"/>
      <c r="S42" s="12"/>
      <c r="T42" s="5"/>
      <c r="U42" s="5"/>
      <c r="V42" s="5"/>
      <c r="W42" s="5"/>
      <c r="X42" s="45" t="s">
        <v>602</v>
      </c>
      <c r="Y42" s="18"/>
      <c r="Z42" s="22" t="e">
        <f t="shared" si="4"/>
        <v>#N/A</v>
      </c>
      <c r="AA42" s="22" t="e">
        <f t="shared" si="1"/>
        <v>#N/A</v>
      </c>
      <c r="AB42" s="23" t="e">
        <f t="shared" si="5"/>
        <v>#N/A</v>
      </c>
      <c r="AC42" s="23" t="e">
        <f t="shared" si="6"/>
        <v>#N/A</v>
      </c>
      <c r="AD42" s="20"/>
    </row>
    <row r="43" spans="1:30" ht="27.6">
      <c r="A43" s="94"/>
      <c r="B43" s="33" t="s">
        <v>883</v>
      </c>
      <c r="C43" s="1"/>
      <c r="D43" s="6"/>
      <c r="E43" s="6"/>
      <c r="F43" s="2"/>
      <c r="G43" s="8"/>
      <c r="H43" s="49"/>
      <c r="I43" s="49"/>
      <c r="J43" s="49"/>
      <c r="K43" s="49"/>
      <c r="L43" s="49"/>
      <c r="M43" s="8"/>
      <c r="N43" s="8"/>
      <c r="O43" s="32"/>
      <c r="P43" s="16"/>
      <c r="Q43" s="1"/>
      <c r="R43" s="87"/>
      <c r="S43" s="12"/>
      <c r="T43" s="5"/>
      <c r="U43" s="5"/>
      <c r="V43" s="5"/>
      <c r="W43" s="5"/>
      <c r="X43" s="45" t="s">
        <v>602</v>
      </c>
      <c r="Y43" s="18"/>
      <c r="Z43" s="22" t="e">
        <f t="shared" si="4"/>
        <v>#N/A</v>
      </c>
      <c r="AA43" s="22" t="e">
        <f t="shared" si="1"/>
        <v>#N/A</v>
      </c>
      <c r="AB43" s="23" t="e">
        <f t="shared" si="5"/>
        <v>#N/A</v>
      </c>
      <c r="AC43" s="23" t="e">
        <f t="shared" si="6"/>
        <v>#N/A</v>
      </c>
      <c r="AD43" s="20"/>
    </row>
    <row r="44" spans="1:30" ht="27.6">
      <c r="A44" s="94"/>
      <c r="B44" s="33" t="s">
        <v>883</v>
      </c>
      <c r="C44" s="1"/>
      <c r="D44" s="6"/>
      <c r="E44" s="6"/>
      <c r="F44" s="2"/>
      <c r="G44" s="8"/>
      <c r="H44" s="49"/>
      <c r="I44" s="49"/>
      <c r="J44" s="49"/>
      <c r="K44" s="49"/>
      <c r="L44" s="49"/>
      <c r="M44" s="8"/>
      <c r="N44" s="8"/>
      <c r="O44" s="32"/>
      <c r="P44" s="16"/>
      <c r="Q44" s="1"/>
      <c r="R44" s="87"/>
      <c r="S44" s="12"/>
      <c r="T44" s="5"/>
      <c r="U44" s="5"/>
      <c r="V44" s="5"/>
      <c r="W44" s="5"/>
      <c r="X44" s="45" t="s">
        <v>602</v>
      </c>
      <c r="Y44" s="18"/>
      <c r="Z44" s="22" t="e">
        <f t="shared" si="4"/>
        <v>#N/A</v>
      </c>
      <c r="AA44" s="22" t="e">
        <f t="shared" si="1"/>
        <v>#N/A</v>
      </c>
      <c r="AB44" s="23" t="e">
        <f t="shared" si="5"/>
        <v>#N/A</v>
      </c>
      <c r="AC44" s="23" t="e">
        <f t="shared" si="6"/>
        <v>#N/A</v>
      </c>
      <c r="AD44" s="20"/>
    </row>
    <row r="45" spans="1:30" ht="27.6">
      <c r="A45" s="94"/>
      <c r="B45" s="33" t="s">
        <v>883</v>
      </c>
      <c r="C45" s="1"/>
      <c r="D45" s="6"/>
      <c r="E45" s="6"/>
      <c r="F45" s="2"/>
      <c r="G45" s="8"/>
      <c r="H45" s="49"/>
      <c r="I45" s="49"/>
      <c r="J45" s="49"/>
      <c r="K45" s="49"/>
      <c r="L45" s="49"/>
      <c r="M45" s="8"/>
      <c r="N45" s="8"/>
      <c r="O45" s="32"/>
      <c r="P45" s="16"/>
      <c r="Q45" s="1"/>
      <c r="R45" s="87"/>
      <c r="S45" s="12"/>
      <c r="T45" s="5"/>
      <c r="U45" s="5"/>
      <c r="V45" s="5"/>
      <c r="W45" s="5"/>
      <c r="X45" s="45" t="s">
        <v>602</v>
      </c>
      <c r="Y45" s="18"/>
      <c r="Z45" s="22" t="e">
        <f t="shared" si="4"/>
        <v>#N/A</v>
      </c>
      <c r="AA45" s="22" t="e">
        <f t="shared" si="1"/>
        <v>#N/A</v>
      </c>
      <c r="AB45" s="23" t="e">
        <f t="shared" si="5"/>
        <v>#N/A</v>
      </c>
      <c r="AC45" s="23" t="e">
        <f t="shared" si="6"/>
        <v>#N/A</v>
      </c>
      <c r="AD45" s="20"/>
    </row>
    <row r="46" spans="1:30" ht="27.6">
      <c r="A46" s="94"/>
      <c r="B46" s="33" t="s">
        <v>883</v>
      </c>
      <c r="C46" s="1"/>
      <c r="D46" s="6"/>
      <c r="E46" s="6"/>
      <c r="F46" s="2"/>
      <c r="G46" s="8"/>
      <c r="H46" s="49"/>
      <c r="I46" s="49"/>
      <c r="J46" s="49"/>
      <c r="K46" s="49"/>
      <c r="L46" s="49"/>
      <c r="M46" s="8"/>
      <c r="N46" s="8"/>
      <c r="O46" s="32"/>
      <c r="P46" s="16"/>
      <c r="Q46" s="1"/>
      <c r="R46" s="87"/>
      <c r="S46" s="12"/>
      <c r="T46" s="5"/>
      <c r="U46" s="5"/>
      <c r="V46" s="5"/>
      <c r="W46" s="5"/>
      <c r="X46" s="45" t="s">
        <v>602</v>
      </c>
      <c r="Y46" s="18"/>
      <c r="Z46" s="22" t="e">
        <f t="shared" si="4"/>
        <v>#N/A</v>
      </c>
      <c r="AA46" s="22" t="e">
        <f t="shared" si="1"/>
        <v>#N/A</v>
      </c>
      <c r="AB46" s="23" t="e">
        <f t="shared" si="5"/>
        <v>#N/A</v>
      </c>
      <c r="AC46" s="23" t="e">
        <f t="shared" si="6"/>
        <v>#N/A</v>
      </c>
      <c r="AD46" s="20"/>
    </row>
    <row r="47" spans="1:30" ht="27.6">
      <c r="A47" s="94"/>
      <c r="B47" s="33" t="s">
        <v>883</v>
      </c>
      <c r="C47" s="1"/>
      <c r="D47" s="6"/>
      <c r="E47" s="6"/>
      <c r="F47" s="2"/>
      <c r="G47" s="8"/>
      <c r="H47" s="49"/>
      <c r="I47" s="49"/>
      <c r="J47" s="49"/>
      <c r="K47" s="49"/>
      <c r="L47" s="49"/>
      <c r="M47" s="8"/>
      <c r="N47" s="8"/>
      <c r="O47" s="32"/>
      <c r="P47" s="16"/>
      <c r="Q47" s="1"/>
      <c r="R47" s="87"/>
      <c r="S47" s="12"/>
      <c r="T47" s="5"/>
      <c r="U47" s="5"/>
      <c r="V47" s="5"/>
      <c r="W47" s="5"/>
      <c r="X47" s="45" t="s">
        <v>602</v>
      </c>
      <c r="Y47" s="18"/>
      <c r="Z47" s="22" t="e">
        <f t="shared" si="4"/>
        <v>#N/A</v>
      </c>
      <c r="AA47" s="22" t="e">
        <f t="shared" si="1"/>
        <v>#N/A</v>
      </c>
      <c r="AB47" s="23" t="e">
        <f t="shared" si="5"/>
        <v>#N/A</v>
      </c>
      <c r="AC47" s="23" t="e">
        <f t="shared" si="6"/>
        <v>#N/A</v>
      </c>
      <c r="AD47" s="20"/>
    </row>
    <row r="48" spans="1:30" ht="27.6">
      <c r="A48" s="94"/>
      <c r="B48" s="33" t="s">
        <v>883</v>
      </c>
      <c r="C48" s="1"/>
      <c r="D48" s="6"/>
      <c r="E48" s="6"/>
      <c r="F48" s="2"/>
      <c r="G48" s="8"/>
      <c r="H48" s="49"/>
      <c r="I48" s="49"/>
      <c r="J48" s="49"/>
      <c r="K48" s="49"/>
      <c r="L48" s="49"/>
      <c r="M48" s="8"/>
      <c r="N48" s="8"/>
      <c r="O48" s="32"/>
      <c r="P48" s="16"/>
      <c r="Q48" s="1"/>
      <c r="R48" s="87"/>
      <c r="S48" s="12"/>
      <c r="T48" s="5"/>
      <c r="U48" s="5"/>
      <c r="V48" s="5"/>
      <c r="W48" s="5"/>
      <c r="X48" s="45" t="s">
        <v>602</v>
      </c>
      <c r="Y48" s="18"/>
      <c r="Z48" s="22" t="e">
        <f t="shared" si="4"/>
        <v>#N/A</v>
      </c>
      <c r="AA48" s="22" t="e">
        <f t="shared" si="1"/>
        <v>#N/A</v>
      </c>
      <c r="AB48" s="23" t="e">
        <f t="shared" si="5"/>
        <v>#N/A</v>
      </c>
      <c r="AC48" s="23" t="e">
        <f t="shared" si="6"/>
        <v>#N/A</v>
      </c>
      <c r="AD48" s="20"/>
    </row>
    <row r="49" spans="1:30" ht="27.6">
      <c r="A49" s="94"/>
      <c r="B49" s="33" t="s">
        <v>883</v>
      </c>
      <c r="C49" s="1"/>
      <c r="D49" s="6"/>
      <c r="E49" s="6"/>
      <c r="F49" s="2"/>
      <c r="G49" s="8"/>
      <c r="H49" s="49"/>
      <c r="I49" s="49"/>
      <c r="J49" s="49"/>
      <c r="K49" s="49"/>
      <c r="L49" s="49"/>
      <c r="M49" s="8"/>
      <c r="N49" s="8"/>
      <c r="O49" s="32"/>
      <c r="P49" s="16"/>
      <c r="Q49" s="1"/>
      <c r="R49" s="87"/>
      <c r="S49" s="12"/>
      <c r="T49" s="5"/>
      <c r="U49" s="5"/>
      <c r="V49" s="5"/>
      <c r="W49" s="5"/>
      <c r="X49" s="45" t="s">
        <v>602</v>
      </c>
      <c r="Y49" s="18"/>
      <c r="Z49" s="22" t="e">
        <f t="shared" si="4"/>
        <v>#N/A</v>
      </c>
      <c r="AA49" s="22" t="e">
        <f t="shared" si="1"/>
        <v>#N/A</v>
      </c>
      <c r="AB49" s="23" t="e">
        <f t="shared" si="5"/>
        <v>#N/A</v>
      </c>
      <c r="AC49" s="23" t="e">
        <f t="shared" si="6"/>
        <v>#N/A</v>
      </c>
      <c r="AD49" s="20"/>
    </row>
    <row r="50" spans="1:30" ht="27.6">
      <c r="A50" s="94"/>
      <c r="B50" s="33" t="s">
        <v>883</v>
      </c>
      <c r="C50" s="1"/>
      <c r="D50" s="6"/>
      <c r="E50" s="6"/>
      <c r="F50" s="2"/>
      <c r="G50" s="8"/>
      <c r="H50" s="49"/>
      <c r="I50" s="49"/>
      <c r="J50" s="49"/>
      <c r="K50" s="49"/>
      <c r="L50" s="49"/>
      <c r="M50" s="8"/>
      <c r="N50" s="8"/>
      <c r="O50" s="32"/>
      <c r="P50" s="16"/>
      <c r="Q50" s="1"/>
      <c r="R50" s="87"/>
      <c r="S50" s="12"/>
      <c r="T50" s="5"/>
      <c r="U50" s="5"/>
      <c r="V50" s="5"/>
      <c r="W50" s="5"/>
      <c r="X50" s="45" t="s">
        <v>602</v>
      </c>
      <c r="Y50" s="18"/>
      <c r="Z50" s="22" t="e">
        <f t="shared" si="4"/>
        <v>#N/A</v>
      </c>
      <c r="AA50" s="22" t="e">
        <f t="shared" si="1"/>
        <v>#N/A</v>
      </c>
      <c r="AB50" s="23" t="e">
        <f t="shared" si="5"/>
        <v>#N/A</v>
      </c>
      <c r="AC50" s="23" t="e">
        <f t="shared" si="6"/>
        <v>#N/A</v>
      </c>
      <c r="AD50" s="20"/>
    </row>
    <row r="51" spans="1:30" ht="27.6">
      <c r="A51" s="94"/>
      <c r="B51" s="33" t="s">
        <v>883</v>
      </c>
      <c r="C51" s="1"/>
      <c r="D51" s="6"/>
      <c r="E51" s="6"/>
      <c r="F51" s="2"/>
      <c r="G51" s="8"/>
      <c r="H51" s="49"/>
      <c r="I51" s="49"/>
      <c r="J51" s="49"/>
      <c r="K51" s="49"/>
      <c r="L51" s="49"/>
      <c r="M51" s="8"/>
      <c r="N51" s="8"/>
      <c r="O51" s="32"/>
      <c r="P51" s="16"/>
      <c r="Q51" s="1"/>
      <c r="R51" s="87"/>
      <c r="S51" s="12"/>
      <c r="T51" s="5"/>
      <c r="U51" s="5"/>
      <c r="V51" s="5"/>
      <c r="W51" s="5"/>
      <c r="X51" s="45" t="s">
        <v>602</v>
      </c>
      <c r="Y51" s="18"/>
      <c r="Z51" s="22" t="e">
        <f t="shared" si="4"/>
        <v>#N/A</v>
      </c>
      <c r="AA51" s="22" t="e">
        <f t="shared" si="1"/>
        <v>#N/A</v>
      </c>
      <c r="AB51" s="23" t="e">
        <f t="shared" si="5"/>
        <v>#N/A</v>
      </c>
      <c r="AC51" s="23" t="e">
        <f t="shared" si="6"/>
        <v>#N/A</v>
      </c>
      <c r="AD51" s="20"/>
    </row>
    <row r="52" spans="1:30" ht="27.6">
      <c r="A52" s="94"/>
      <c r="B52" s="33" t="s">
        <v>883</v>
      </c>
      <c r="C52" s="1"/>
      <c r="D52" s="6"/>
      <c r="E52" s="6"/>
      <c r="F52" s="2"/>
      <c r="G52" s="8"/>
      <c r="H52" s="49"/>
      <c r="I52" s="49"/>
      <c r="J52" s="49"/>
      <c r="K52" s="49"/>
      <c r="L52" s="49"/>
      <c r="M52" s="8"/>
      <c r="N52" s="8"/>
      <c r="O52" s="32"/>
      <c r="P52" s="16"/>
      <c r="Q52" s="1"/>
      <c r="R52" s="87"/>
      <c r="S52" s="12"/>
      <c r="T52" s="5"/>
      <c r="U52" s="5"/>
      <c r="V52" s="5"/>
      <c r="W52" s="5"/>
      <c r="X52" s="45" t="s">
        <v>602</v>
      </c>
      <c r="Y52" s="18"/>
      <c r="Z52" s="22" t="e">
        <f t="shared" si="4"/>
        <v>#N/A</v>
      </c>
      <c r="AA52" s="22" t="e">
        <f t="shared" si="1"/>
        <v>#N/A</v>
      </c>
      <c r="AB52" s="23" t="e">
        <f t="shared" si="5"/>
        <v>#N/A</v>
      </c>
      <c r="AC52" s="23" t="e">
        <f t="shared" si="6"/>
        <v>#N/A</v>
      </c>
      <c r="AD52" s="20"/>
    </row>
    <row r="53" spans="1:30" ht="27.6">
      <c r="A53" s="94"/>
      <c r="B53" s="33" t="s">
        <v>883</v>
      </c>
      <c r="C53" s="1"/>
      <c r="D53" s="6"/>
      <c r="E53" s="6"/>
      <c r="F53" s="2"/>
      <c r="G53" s="8"/>
      <c r="H53" s="49"/>
      <c r="I53" s="49"/>
      <c r="J53" s="49"/>
      <c r="K53" s="49"/>
      <c r="L53" s="49"/>
      <c r="M53" s="8"/>
      <c r="N53" s="8"/>
      <c r="O53" s="32"/>
      <c r="P53" s="16"/>
      <c r="Q53" s="1"/>
      <c r="R53" s="87"/>
      <c r="S53" s="12"/>
      <c r="T53" s="5"/>
      <c r="U53" s="5"/>
      <c r="V53" s="5"/>
      <c r="W53" s="5"/>
      <c r="X53" s="45" t="s">
        <v>602</v>
      </c>
      <c r="Y53" s="18"/>
      <c r="Z53" s="22" t="e">
        <f t="shared" si="4"/>
        <v>#N/A</v>
      </c>
      <c r="AA53" s="22" t="e">
        <f t="shared" si="1"/>
        <v>#N/A</v>
      </c>
      <c r="AB53" s="23" t="e">
        <f t="shared" si="5"/>
        <v>#N/A</v>
      </c>
      <c r="AC53" s="23" t="e">
        <f t="shared" si="6"/>
        <v>#N/A</v>
      </c>
      <c r="AD53" s="20"/>
    </row>
    <row r="54" spans="1:30" ht="27.6">
      <c r="A54" s="94"/>
      <c r="B54" s="33" t="s">
        <v>883</v>
      </c>
      <c r="C54" s="1"/>
      <c r="D54" s="6"/>
      <c r="E54" s="6"/>
      <c r="F54" s="2"/>
      <c r="G54" s="8"/>
      <c r="H54" s="49"/>
      <c r="I54" s="49"/>
      <c r="J54" s="49"/>
      <c r="K54" s="49"/>
      <c r="L54" s="49"/>
      <c r="M54" s="8"/>
      <c r="N54" s="8"/>
      <c r="O54" s="32"/>
      <c r="P54" s="16"/>
      <c r="Q54" s="1"/>
      <c r="R54" s="87"/>
      <c r="S54" s="12"/>
      <c r="T54" s="5"/>
      <c r="U54" s="5"/>
      <c r="V54" s="5"/>
      <c r="W54" s="5"/>
      <c r="X54" s="45" t="s">
        <v>602</v>
      </c>
      <c r="Y54" s="18"/>
      <c r="Z54" s="22" t="e">
        <f t="shared" si="4"/>
        <v>#N/A</v>
      </c>
      <c r="AA54" s="22" t="e">
        <f t="shared" si="1"/>
        <v>#N/A</v>
      </c>
      <c r="AB54" s="23" t="e">
        <f t="shared" si="5"/>
        <v>#N/A</v>
      </c>
      <c r="AC54" s="23" t="e">
        <f t="shared" si="6"/>
        <v>#N/A</v>
      </c>
      <c r="AD54" s="20"/>
    </row>
    <row r="55" spans="1:30" ht="27.6">
      <c r="A55" s="94"/>
      <c r="B55" s="33" t="s">
        <v>883</v>
      </c>
      <c r="C55" s="1"/>
      <c r="D55" s="6"/>
      <c r="E55" s="6"/>
      <c r="F55" s="2"/>
      <c r="G55" s="8"/>
      <c r="H55" s="49"/>
      <c r="I55" s="49"/>
      <c r="J55" s="49"/>
      <c r="K55" s="49"/>
      <c r="L55" s="49"/>
      <c r="M55" s="8"/>
      <c r="N55" s="8"/>
      <c r="O55" s="32"/>
      <c r="P55" s="16"/>
      <c r="Q55" s="1"/>
      <c r="R55" s="87"/>
      <c r="S55" s="12"/>
      <c r="T55" s="5"/>
      <c r="U55" s="5"/>
      <c r="V55" s="5"/>
      <c r="W55" s="5"/>
      <c r="X55" s="45" t="s">
        <v>602</v>
      </c>
      <c r="Y55" s="18"/>
      <c r="Z55" s="22" t="e">
        <f t="shared" si="4"/>
        <v>#N/A</v>
      </c>
      <c r="AA55" s="22" t="e">
        <f t="shared" si="1"/>
        <v>#N/A</v>
      </c>
      <c r="AB55" s="23" t="e">
        <f t="shared" si="5"/>
        <v>#N/A</v>
      </c>
      <c r="AC55" s="23" t="e">
        <f t="shared" si="6"/>
        <v>#N/A</v>
      </c>
      <c r="AD55" s="20"/>
    </row>
    <row r="56" spans="1:30" ht="27.6">
      <c r="A56" s="94"/>
      <c r="B56" s="33" t="s">
        <v>883</v>
      </c>
      <c r="C56" s="1"/>
      <c r="D56" s="6"/>
      <c r="E56" s="6"/>
      <c r="F56" s="2"/>
      <c r="G56" s="8"/>
      <c r="H56" s="49"/>
      <c r="I56" s="49"/>
      <c r="J56" s="49"/>
      <c r="K56" s="49"/>
      <c r="L56" s="49"/>
      <c r="M56" s="8"/>
      <c r="N56" s="8"/>
      <c r="O56" s="32"/>
      <c r="P56" s="16"/>
      <c r="Q56" s="1"/>
      <c r="R56" s="87"/>
      <c r="S56" s="12"/>
      <c r="T56" s="5"/>
      <c r="U56" s="5"/>
      <c r="V56" s="5"/>
      <c r="W56" s="5"/>
      <c r="X56" s="45" t="s">
        <v>602</v>
      </c>
      <c r="Y56" s="18"/>
      <c r="Z56" s="22" t="e">
        <f t="shared" si="4"/>
        <v>#N/A</v>
      </c>
      <c r="AA56" s="22" t="e">
        <f t="shared" si="1"/>
        <v>#N/A</v>
      </c>
      <c r="AB56" s="23" t="e">
        <f t="shared" si="5"/>
        <v>#N/A</v>
      </c>
      <c r="AC56" s="23" t="e">
        <f t="shared" si="6"/>
        <v>#N/A</v>
      </c>
      <c r="AD56" s="20"/>
    </row>
    <row r="57" spans="1:30" ht="27.6">
      <c r="A57" s="94"/>
      <c r="B57" s="33" t="s">
        <v>883</v>
      </c>
      <c r="C57" s="1"/>
      <c r="D57" s="6"/>
      <c r="E57" s="6"/>
      <c r="F57" s="2"/>
      <c r="G57" s="8"/>
      <c r="H57" s="49"/>
      <c r="I57" s="49"/>
      <c r="J57" s="49"/>
      <c r="K57" s="49"/>
      <c r="L57" s="49"/>
      <c r="M57" s="8"/>
      <c r="N57" s="8"/>
      <c r="O57" s="32"/>
      <c r="P57" s="16"/>
      <c r="Q57" s="1"/>
      <c r="R57" s="87"/>
      <c r="S57" s="12"/>
      <c r="T57" s="5"/>
      <c r="U57" s="5"/>
      <c r="V57" s="5"/>
      <c r="W57" s="5"/>
      <c r="X57" s="45" t="s">
        <v>602</v>
      </c>
      <c r="Y57" s="18"/>
      <c r="Z57" s="22" t="e">
        <f t="shared" si="4"/>
        <v>#N/A</v>
      </c>
      <c r="AA57" s="22" t="e">
        <f t="shared" si="1"/>
        <v>#N/A</v>
      </c>
      <c r="AB57" s="23" t="e">
        <f t="shared" si="5"/>
        <v>#N/A</v>
      </c>
      <c r="AC57" s="23" t="e">
        <f t="shared" si="6"/>
        <v>#N/A</v>
      </c>
      <c r="AD57" s="20"/>
    </row>
    <row r="58" spans="1:30" ht="27.6">
      <c r="A58" s="94"/>
      <c r="B58" s="33" t="s">
        <v>883</v>
      </c>
      <c r="C58" s="1"/>
      <c r="D58" s="6"/>
      <c r="E58" s="6"/>
      <c r="F58" s="2"/>
      <c r="G58" s="8"/>
      <c r="H58" s="49"/>
      <c r="I58" s="49"/>
      <c r="J58" s="49"/>
      <c r="K58" s="49"/>
      <c r="L58" s="49"/>
      <c r="M58" s="8"/>
      <c r="N58" s="8"/>
      <c r="O58" s="32"/>
      <c r="P58" s="16"/>
      <c r="Q58" s="1"/>
      <c r="R58" s="87"/>
      <c r="S58" s="12"/>
      <c r="T58" s="5"/>
      <c r="U58" s="5"/>
      <c r="V58" s="5"/>
      <c r="W58" s="5"/>
      <c r="X58" s="45" t="s">
        <v>602</v>
      </c>
      <c r="Y58" s="18"/>
      <c r="Z58" s="22" t="e">
        <f t="shared" si="4"/>
        <v>#N/A</v>
      </c>
      <c r="AA58" s="22" t="e">
        <f t="shared" si="1"/>
        <v>#N/A</v>
      </c>
      <c r="AB58" s="23" t="e">
        <f t="shared" si="5"/>
        <v>#N/A</v>
      </c>
      <c r="AC58" s="23" t="e">
        <f t="shared" si="6"/>
        <v>#N/A</v>
      </c>
      <c r="AD58" s="20"/>
    </row>
    <row r="59" spans="1:30" ht="27.6">
      <c r="A59" s="94"/>
      <c r="B59" s="33" t="s">
        <v>883</v>
      </c>
      <c r="C59" s="1"/>
      <c r="D59" s="6"/>
      <c r="E59" s="6"/>
      <c r="F59" s="2"/>
      <c r="G59" s="8"/>
      <c r="H59" s="49"/>
      <c r="I59" s="49"/>
      <c r="J59" s="49"/>
      <c r="K59" s="49"/>
      <c r="L59" s="49"/>
      <c r="M59" s="8"/>
      <c r="N59" s="8"/>
      <c r="O59" s="32"/>
      <c r="P59" s="16"/>
      <c r="Q59" s="1"/>
      <c r="R59" s="87"/>
      <c r="S59" s="12"/>
      <c r="T59" s="5"/>
      <c r="U59" s="5"/>
      <c r="V59" s="5"/>
      <c r="W59" s="5"/>
      <c r="X59" s="45" t="s">
        <v>602</v>
      </c>
      <c r="Y59" s="18"/>
      <c r="Z59" s="22" t="e">
        <f t="shared" si="4"/>
        <v>#N/A</v>
      </c>
      <c r="AA59" s="22" t="e">
        <f t="shared" si="1"/>
        <v>#N/A</v>
      </c>
      <c r="AB59" s="23" t="e">
        <f t="shared" si="5"/>
        <v>#N/A</v>
      </c>
      <c r="AC59" s="23" t="e">
        <f t="shared" si="6"/>
        <v>#N/A</v>
      </c>
      <c r="AD59" s="20"/>
    </row>
    <row r="60" spans="1:30" ht="27.6">
      <c r="A60" s="94"/>
      <c r="B60" s="33" t="s">
        <v>883</v>
      </c>
      <c r="C60" s="1"/>
      <c r="D60" s="6"/>
      <c r="E60" s="6"/>
      <c r="F60" s="2"/>
      <c r="G60" s="8"/>
      <c r="H60" s="49"/>
      <c r="I60" s="49"/>
      <c r="J60" s="49"/>
      <c r="K60" s="49"/>
      <c r="L60" s="49"/>
      <c r="M60" s="8"/>
      <c r="N60" s="8"/>
      <c r="O60" s="32"/>
      <c r="P60" s="16"/>
      <c r="Q60" s="1"/>
      <c r="R60" s="87"/>
      <c r="S60" s="12"/>
      <c r="T60" s="5"/>
      <c r="U60" s="5"/>
      <c r="V60" s="5"/>
      <c r="W60" s="5"/>
      <c r="X60" s="45" t="s">
        <v>602</v>
      </c>
      <c r="Y60" s="18"/>
      <c r="Z60" s="22" t="e">
        <f t="shared" si="4"/>
        <v>#N/A</v>
      </c>
      <c r="AA60" s="22" t="e">
        <f t="shared" si="1"/>
        <v>#N/A</v>
      </c>
      <c r="AB60" s="23" t="e">
        <f t="shared" si="5"/>
        <v>#N/A</v>
      </c>
      <c r="AC60" s="23" t="e">
        <f t="shared" si="6"/>
        <v>#N/A</v>
      </c>
      <c r="AD60" s="20"/>
    </row>
    <row r="61" spans="1:30" ht="27.6">
      <c r="A61" s="94"/>
      <c r="B61" s="33" t="s">
        <v>883</v>
      </c>
      <c r="C61" s="1"/>
      <c r="D61" s="6"/>
      <c r="E61" s="6"/>
      <c r="F61" s="2"/>
      <c r="G61" s="8"/>
      <c r="H61" s="49"/>
      <c r="I61" s="49"/>
      <c r="J61" s="49"/>
      <c r="K61" s="49"/>
      <c r="L61" s="49"/>
      <c r="M61" s="8"/>
      <c r="N61" s="8"/>
      <c r="O61" s="32"/>
      <c r="P61" s="16"/>
      <c r="Q61" s="1"/>
      <c r="R61" s="87"/>
      <c r="S61" s="12"/>
      <c r="T61" s="5"/>
      <c r="U61" s="5"/>
      <c r="V61" s="5"/>
      <c r="W61" s="5"/>
      <c r="X61" s="45" t="s">
        <v>602</v>
      </c>
      <c r="Y61" s="18"/>
      <c r="Z61" s="22" t="e">
        <f t="shared" si="4"/>
        <v>#N/A</v>
      </c>
      <c r="AA61" s="22" t="e">
        <f t="shared" si="1"/>
        <v>#N/A</v>
      </c>
      <c r="AB61" s="23" t="e">
        <f t="shared" si="5"/>
        <v>#N/A</v>
      </c>
      <c r="AC61" s="23" t="e">
        <f t="shared" si="6"/>
        <v>#N/A</v>
      </c>
      <c r="AD61" s="20"/>
    </row>
    <row r="62" spans="1:30" ht="27.6">
      <c r="A62" s="94"/>
      <c r="B62" s="33" t="s">
        <v>883</v>
      </c>
      <c r="C62" s="1"/>
      <c r="D62" s="6"/>
      <c r="E62" s="6"/>
      <c r="F62" s="2"/>
      <c r="G62" s="8"/>
      <c r="H62" s="49"/>
      <c r="I62" s="49"/>
      <c r="J62" s="49"/>
      <c r="K62" s="49"/>
      <c r="L62" s="49"/>
      <c r="M62" s="8"/>
      <c r="N62" s="8"/>
      <c r="O62" s="32"/>
      <c r="P62" s="16"/>
      <c r="Q62" s="1"/>
      <c r="R62" s="87"/>
      <c r="S62" s="12"/>
      <c r="T62" s="5"/>
      <c r="U62" s="5"/>
      <c r="V62" s="5"/>
      <c r="W62" s="5"/>
      <c r="X62" s="45" t="s">
        <v>602</v>
      </c>
      <c r="Y62" s="18"/>
      <c r="Z62" s="22" t="e">
        <f t="shared" si="4"/>
        <v>#N/A</v>
      </c>
      <c r="AA62" s="22" t="e">
        <f t="shared" si="1"/>
        <v>#N/A</v>
      </c>
      <c r="AB62" s="23" t="e">
        <f t="shared" si="5"/>
        <v>#N/A</v>
      </c>
      <c r="AC62" s="23" t="e">
        <f t="shared" si="6"/>
        <v>#N/A</v>
      </c>
      <c r="AD62" s="20"/>
    </row>
    <row r="63" spans="1:30" ht="27.6">
      <c r="A63" s="94"/>
      <c r="B63" s="33" t="s">
        <v>883</v>
      </c>
      <c r="C63" s="1"/>
      <c r="D63" s="6"/>
      <c r="E63" s="6"/>
      <c r="F63" s="2"/>
      <c r="G63" s="8"/>
      <c r="H63" s="49"/>
      <c r="I63" s="49"/>
      <c r="J63" s="49"/>
      <c r="K63" s="49"/>
      <c r="L63" s="49"/>
      <c r="M63" s="8"/>
      <c r="N63" s="8"/>
      <c r="O63" s="32"/>
      <c r="P63" s="16"/>
      <c r="Q63" s="1"/>
      <c r="R63" s="87"/>
      <c r="S63" s="12"/>
      <c r="T63" s="5"/>
      <c r="U63" s="5"/>
      <c r="V63" s="5"/>
      <c r="W63" s="5"/>
      <c r="X63" s="45" t="s">
        <v>602</v>
      </c>
      <c r="Y63" s="18"/>
      <c r="Z63" s="22" t="e">
        <f t="shared" si="4"/>
        <v>#N/A</v>
      </c>
      <c r="AA63" s="22" t="e">
        <f t="shared" si="1"/>
        <v>#N/A</v>
      </c>
      <c r="AB63" s="23" t="e">
        <f t="shared" si="5"/>
        <v>#N/A</v>
      </c>
      <c r="AC63" s="23" t="e">
        <f t="shared" si="6"/>
        <v>#N/A</v>
      </c>
      <c r="AD63" s="20"/>
    </row>
    <row r="64" spans="1:30" ht="27.6">
      <c r="A64" s="94"/>
      <c r="B64" s="33" t="s">
        <v>883</v>
      </c>
      <c r="C64" s="1"/>
      <c r="D64" s="6"/>
      <c r="E64" s="6"/>
      <c r="F64" s="2"/>
      <c r="G64" s="8"/>
      <c r="H64" s="49"/>
      <c r="I64" s="49"/>
      <c r="J64" s="49"/>
      <c r="K64" s="49"/>
      <c r="L64" s="49"/>
      <c r="M64" s="8"/>
      <c r="N64" s="8"/>
      <c r="O64" s="32"/>
      <c r="P64" s="16"/>
      <c r="Q64" s="1"/>
      <c r="R64" s="87"/>
      <c r="S64" s="12"/>
      <c r="T64" s="5"/>
      <c r="U64" s="5"/>
      <c r="V64" s="5"/>
      <c r="W64" s="5"/>
      <c r="X64" s="45" t="s">
        <v>602</v>
      </c>
      <c r="Y64" s="18"/>
      <c r="Z64" s="22" t="e">
        <f t="shared" si="4"/>
        <v>#N/A</v>
      </c>
      <c r="AA64" s="22" t="e">
        <f t="shared" si="1"/>
        <v>#N/A</v>
      </c>
      <c r="AB64" s="23" t="e">
        <f t="shared" si="5"/>
        <v>#N/A</v>
      </c>
      <c r="AC64" s="23" t="e">
        <f t="shared" si="6"/>
        <v>#N/A</v>
      </c>
      <c r="AD64" s="20"/>
    </row>
    <row r="65" spans="1:30" ht="27.6">
      <c r="A65" s="94"/>
      <c r="B65" s="33" t="s">
        <v>883</v>
      </c>
      <c r="C65" s="1"/>
      <c r="D65" s="6"/>
      <c r="E65" s="6"/>
      <c r="F65" s="2"/>
      <c r="G65" s="8"/>
      <c r="H65" s="49"/>
      <c r="I65" s="49"/>
      <c r="J65" s="49"/>
      <c r="K65" s="49"/>
      <c r="L65" s="49"/>
      <c r="M65" s="8"/>
      <c r="N65" s="8"/>
      <c r="O65" s="32"/>
      <c r="P65" s="16"/>
      <c r="Q65" s="1"/>
      <c r="R65" s="87"/>
      <c r="S65" s="12"/>
      <c r="T65" s="5"/>
      <c r="U65" s="5"/>
      <c r="V65" s="5"/>
      <c r="W65" s="5"/>
      <c r="X65" s="45" t="s">
        <v>602</v>
      </c>
      <c r="Y65" s="18"/>
      <c r="Z65" s="22" t="e">
        <f t="shared" si="4"/>
        <v>#N/A</v>
      </c>
      <c r="AA65" s="22" t="e">
        <f t="shared" si="1"/>
        <v>#N/A</v>
      </c>
      <c r="AB65" s="23" t="e">
        <f t="shared" si="5"/>
        <v>#N/A</v>
      </c>
      <c r="AC65" s="23" t="e">
        <f t="shared" si="6"/>
        <v>#N/A</v>
      </c>
      <c r="AD65" s="20"/>
    </row>
    <row r="66" spans="1:30" ht="27.6">
      <c r="A66" s="94"/>
      <c r="B66" s="33" t="s">
        <v>883</v>
      </c>
      <c r="C66" s="1"/>
      <c r="D66" s="6"/>
      <c r="E66" s="6"/>
      <c r="F66" s="2"/>
      <c r="G66" s="8"/>
      <c r="H66" s="49"/>
      <c r="I66" s="49"/>
      <c r="J66" s="49"/>
      <c r="K66" s="49"/>
      <c r="L66" s="49"/>
      <c r="M66" s="8"/>
      <c r="N66" s="8"/>
      <c r="O66" s="32"/>
      <c r="P66" s="16"/>
      <c r="Q66" s="1"/>
      <c r="R66" s="87"/>
      <c r="S66" s="12"/>
      <c r="T66" s="5"/>
      <c r="U66" s="5"/>
      <c r="V66" s="5"/>
      <c r="W66" s="5"/>
      <c r="X66" s="45" t="s">
        <v>602</v>
      </c>
      <c r="Y66" s="18"/>
      <c r="Z66" s="22" t="e">
        <f t="shared" si="4"/>
        <v>#N/A</v>
      </c>
      <c r="AA66" s="22" t="e">
        <f t="shared" si="1"/>
        <v>#N/A</v>
      </c>
      <c r="AB66" s="23" t="e">
        <f t="shared" si="5"/>
        <v>#N/A</v>
      </c>
      <c r="AC66" s="23" t="e">
        <f t="shared" si="6"/>
        <v>#N/A</v>
      </c>
      <c r="AD66" s="20"/>
    </row>
    <row r="67" spans="1:30" ht="27.6">
      <c r="A67" s="94"/>
      <c r="B67" s="33" t="s">
        <v>883</v>
      </c>
      <c r="C67" s="1"/>
      <c r="D67" s="6"/>
      <c r="E67" s="6"/>
      <c r="F67" s="2"/>
      <c r="G67" s="8"/>
      <c r="H67" s="49"/>
      <c r="I67" s="49"/>
      <c r="J67" s="49"/>
      <c r="K67" s="49"/>
      <c r="L67" s="49"/>
      <c r="M67" s="8"/>
      <c r="N67" s="8"/>
      <c r="O67" s="32"/>
      <c r="P67" s="16"/>
      <c r="Q67" s="1"/>
      <c r="R67" s="87"/>
      <c r="S67" s="12"/>
      <c r="T67" s="5"/>
      <c r="U67" s="5"/>
      <c r="V67" s="5"/>
      <c r="W67" s="5"/>
      <c r="X67" s="45" t="s">
        <v>602</v>
      </c>
      <c r="Y67" s="18"/>
      <c r="Z67" s="22" t="e">
        <f t="shared" si="4"/>
        <v>#N/A</v>
      </c>
      <c r="AA67" s="22" t="e">
        <f t="shared" si="1"/>
        <v>#N/A</v>
      </c>
      <c r="AB67" s="23" t="e">
        <f t="shared" si="5"/>
        <v>#N/A</v>
      </c>
      <c r="AC67" s="23" t="e">
        <f t="shared" si="6"/>
        <v>#N/A</v>
      </c>
      <c r="AD67" s="20"/>
    </row>
    <row r="68" spans="1:30" ht="27.6">
      <c r="A68" s="94"/>
      <c r="B68" s="33" t="s">
        <v>883</v>
      </c>
      <c r="C68" s="1"/>
      <c r="D68" s="6"/>
      <c r="E68" s="6"/>
      <c r="F68" s="2"/>
      <c r="G68" s="8"/>
      <c r="H68" s="49"/>
      <c r="I68" s="49"/>
      <c r="J68" s="49"/>
      <c r="K68" s="49"/>
      <c r="L68" s="49"/>
      <c r="M68" s="8"/>
      <c r="N68" s="8"/>
      <c r="O68" s="32"/>
      <c r="P68" s="16"/>
      <c r="Q68" s="1"/>
      <c r="R68" s="87"/>
      <c r="S68" s="12"/>
      <c r="T68" s="5"/>
      <c r="U68" s="5"/>
      <c r="V68" s="5"/>
      <c r="W68" s="5"/>
      <c r="X68" s="45" t="s">
        <v>602</v>
      </c>
      <c r="Y68" s="18"/>
      <c r="Z68" s="22" t="e">
        <f t="shared" ref="Z68:Z96" si="7">VLOOKUP(Y68,course1,5,)</f>
        <v>#N/A</v>
      </c>
      <c r="AA68" s="22" t="e">
        <f t="shared" ref="AA68:AA96" si="8">VLOOKUP(Y68,course1,2,)</f>
        <v>#N/A</v>
      </c>
      <c r="AB68" s="23" t="e">
        <f t="shared" ref="AB68:AB96" si="9">VLOOKUP(Y68,course1,3,)</f>
        <v>#N/A</v>
      </c>
      <c r="AC68" s="23" t="e">
        <f t="shared" ref="AC68:AC96" si="10">VLOOKUP(Y68,course1,4,)</f>
        <v>#N/A</v>
      </c>
      <c r="AD68" s="20"/>
    </row>
    <row r="69" spans="1:30" ht="27.6">
      <c r="A69" s="94"/>
      <c r="B69" s="33" t="s">
        <v>883</v>
      </c>
      <c r="C69" s="1"/>
      <c r="D69" s="6"/>
      <c r="E69" s="6"/>
      <c r="F69" s="2"/>
      <c r="G69" s="8"/>
      <c r="H69" s="49"/>
      <c r="I69" s="49"/>
      <c r="J69" s="49"/>
      <c r="K69" s="49"/>
      <c r="L69" s="49"/>
      <c r="M69" s="8"/>
      <c r="N69" s="8"/>
      <c r="O69" s="32"/>
      <c r="P69" s="16"/>
      <c r="Q69" s="1"/>
      <c r="R69" s="87"/>
      <c r="S69" s="12"/>
      <c r="T69" s="5"/>
      <c r="U69" s="5"/>
      <c r="V69" s="5"/>
      <c r="W69" s="5"/>
      <c r="X69" s="45" t="s">
        <v>602</v>
      </c>
      <c r="Y69" s="18"/>
      <c r="Z69" s="22" t="e">
        <f t="shared" si="7"/>
        <v>#N/A</v>
      </c>
      <c r="AA69" s="22" t="e">
        <f t="shared" si="8"/>
        <v>#N/A</v>
      </c>
      <c r="AB69" s="23" t="e">
        <f t="shared" si="9"/>
        <v>#N/A</v>
      </c>
      <c r="AC69" s="23" t="e">
        <f t="shared" si="10"/>
        <v>#N/A</v>
      </c>
      <c r="AD69" s="20"/>
    </row>
    <row r="70" spans="1:30" ht="27.6">
      <c r="A70" s="94"/>
      <c r="B70" s="33" t="s">
        <v>883</v>
      </c>
      <c r="C70" s="1"/>
      <c r="D70" s="6"/>
      <c r="E70" s="6"/>
      <c r="F70" s="2"/>
      <c r="G70" s="8"/>
      <c r="H70" s="49"/>
      <c r="I70" s="49"/>
      <c r="J70" s="49"/>
      <c r="K70" s="49"/>
      <c r="L70" s="49"/>
      <c r="M70" s="8"/>
      <c r="N70" s="8"/>
      <c r="O70" s="32"/>
      <c r="P70" s="16"/>
      <c r="Q70" s="1"/>
      <c r="R70" s="87"/>
      <c r="S70" s="12"/>
      <c r="T70" s="5"/>
      <c r="U70" s="5"/>
      <c r="V70" s="5"/>
      <c r="W70" s="5"/>
      <c r="X70" s="45" t="s">
        <v>602</v>
      </c>
      <c r="Y70" s="18"/>
      <c r="Z70" s="22" t="e">
        <f t="shared" si="7"/>
        <v>#N/A</v>
      </c>
      <c r="AA70" s="22" t="e">
        <f t="shared" si="8"/>
        <v>#N/A</v>
      </c>
      <c r="AB70" s="23" t="e">
        <f t="shared" si="9"/>
        <v>#N/A</v>
      </c>
      <c r="AC70" s="23" t="e">
        <f t="shared" si="10"/>
        <v>#N/A</v>
      </c>
      <c r="AD70" s="20"/>
    </row>
    <row r="71" spans="1:30" ht="27.6">
      <c r="A71" s="94"/>
      <c r="B71" s="33" t="s">
        <v>883</v>
      </c>
      <c r="C71" s="1"/>
      <c r="D71" s="6"/>
      <c r="E71" s="6"/>
      <c r="F71" s="2"/>
      <c r="G71" s="8"/>
      <c r="H71" s="49"/>
      <c r="I71" s="49"/>
      <c r="J71" s="49"/>
      <c r="K71" s="49"/>
      <c r="L71" s="49"/>
      <c r="M71" s="8"/>
      <c r="N71" s="8"/>
      <c r="O71" s="32"/>
      <c r="P71" s="16"/>
      <c r="Q71" s="1"/>
      <c r="R71" s="87"/>
      <c r="S71" s="12"/>
      <c r="T71" s="5"/>
      <c r="U71" s="5"/>
      <c r="V71" s="5"/>
      <c r="W71" s="5"/>
      <c r="X71" s="45" t="s">
        <v>602</v>
      </c>
      <c r="Y71" s="18"/>
      <c r="Z71" s="22" t="e">
        <f t="shared" si="7"/>
        <v>#N/A</v>
      </c>
      <c r="AA71" s="22" t="e">
        <f t="shared" si="8"/>
        <v>#N/A</v>
      </c>
      <c r="AB71" s="23" t="e">
        <f t="shared" si="9"/>
        <v>#N/A</v>
      </c>
      <c r="AC71" s="23" t="e">
        <f t="shared" si="10"/>
        <v>#N/A</v>
      </c>
      <c r="AD71" s="20"/>
    </row>
    <row r="72" spans="1:30" ht="27.6">
      <c r="A72" s="94"/>
      <c r="B72" s="33" t="s">
        <v>883</v>
      </c>
      <c r="C72" s="1"/>
      <c r="D72" s="6"/>
      <c r="E72" s="6"/>
      <c r="F72" s="2"/>
      <c r="G72" s="8"/>
      <c r="H72" s="49"/>
      <c r="I72" s="49"/>
      <c r="J72" s="49"/>
      <c r="K72" s="49"/>
      <c r="L72" s="49"/>
      <c r="M72" s="8"/>
      <c r="N72" s="8"/>
      <c r="O72" s="32"/>
      <c r="P72" s="16"/>
      <c r="Q72" s="1"/>
      <c r="R72" s="87"/>
      <c r="S72" s="12"/>
      <c r="T72" s="5"/>
      <c r="U72" s="5"/>
      <c r="V72" s="5"/>
      <c r="W72" s="5"/>
      <c r="X72" s="45" t="s">
        <v>602</v>
      </c>
      <c r="Y72" s="18"/>
      <c r="Z72" s="22" t="e">
        <f t="shared" si="7"/>
        <v>#N/A</v>
      </c>
      <c r="AA72" s="22" t="e">
        <f t="shared" si="8"/>
        <v>#N/A</v>
      </c>
      <c r="AB72" s="23" t="e">
        <f t="shared" si="9"/>
        <v>#N/A</v>
      </c>
      <c r="AC72" s="23" t="e">
        <f t="shared" si="10"/>
        <v>#N/A</v>
      </c>
      <c r="AD72" s="20"/>
    </row>
    <row r="73" spans="1:30" ht="27.6">
      <c r="A73" s="94"/>
      <c r="B73" s="33" t="s">
        <v>883</v>
      </c>
      <c r="C73" s="1"/>
      <c r="D73" s="6"/>
      <c r="E73" s="6"/>
      <c r="F73" s="2"/>
      <c r="G73" s="8"/>
      <c r="H73" s="49"/>
      <c r="I73" s="49"/>
      <c r="J73" s="49"/>
      <c r="K73" s="49"/>
      <c r="L73" s="49"/>
      <c r="M73" s="8"/>
      <c r="N73" s="8"/>
      <c r="O73" s="32"/>
      <c r="P73" s="16"/>
      <c r="Q73" s="1"/>
      <c r="R73" s="87"/>
      <c r="S73" s="12"/>
      <c r="T73" s="5"/>
      <c r="U73" s="5"/>
      <c r="V73" s="5"/>
      <c r="W73" s="5"/>
      <c r="X73" s="45" t="s">
        <v>602</v>
      </c>
      <c r="Y73" s="18"/>
      <c r="Z73" s="22" t="e">
        <f t="shared" si="7"/>
        <v>#N/A</v>
      </c>
      <c r="AA73" s="22" t="e">
        <f t="shared" si="8"/>
        <v>#N/A</v>
      </c>
      <c r="AB73" s="23" t="e">
        <f t="shared" si="9"/>
        <v>#N/A</v>
      </c>
      <c r="AC73" s="23" t="e">
        <f t="shared" si="10"/>
        <v>#N/A</v>
      </c>
      <c r="AD73" s="20"/>
    </row>
    <row r="74" spans="1:30" ht="27.6">
      <c r="A74" s="94"/>
      <c r="B74" s="33" t="s">
        <v>883</v>
      </c>
      <c r="C74" s="1"/>
      <c r="D74" s="6"/>
      <c r="E74" s="6"/>
      <c r="F74" s="2"/>
      <c r="G74" s="8"/>
      <c r="H74" s="49"/>
      <c r="I74" s="49"/>
      <c r="J74" s="49"/>
      <c r="K74" s="49"/>
      <c r="L74" s="49"/>
      <c r="M74" s="8"/>
      <c r="N74" s="8"/>
      <c r="O74" s="32"/>
      <c r="P74" s="16"/>
      <c r="Q74" s="1"/>
      <c r="R74" s="87"/>
      <c r="S74" s="12"/>
      <c r="T74" s="5"/>
      <c r="U74" s="5"/>
      <c r="V74" s="5"/>
      <c r="W74" s="5"/>
      <c r="X74" s="45" t="s">
        <v>602</v>
      </c>
      <c r="Y74" s="18"/>
      <c r="Z74" s="22" t="e">
        <f t="shared" si="7"/>
        <v>#N/A</v>
      </c>
      <c r="AA74" s="22" t="e">
        <f t="shared" si="8"/>
        <v>#N/A</v>
      </c>
      <c r="AB74" s="23" t="e">
        <f t="shared" si="9"/>
        <v>#N/A</v>
      </c>
      <c r="AC74" s="23" t="e">
        <f t="shared" si="10"/>
        <v>#N/A</v>
      </c>
      <c r="AD74" s="20"/>
    </row>
    <row r="75" spans="1:30" ht="27.6">
      <c r="A75" s="94"/>
      <c r="B75" s="33" t="s">
        <v>883</v>
      </c>
      <c r="C75" s="1"/>
      <c r="D75" s="6"/>
      <c r="E75" s="6"/>
      <c r="F75" s="2"/>
      <c r="G75" s="8"/>
      <c r="H75" s="49"/>
      <c r="I75" s="49"/>
      <c r="J75" s="49"/>
      <c r="K75" s="49"/>
      <c r="L75" s="49"/>
      <c r="M75" s="8"/>
      <c r="N75" s="8"/>
      <c r="O75" s="32"/>
      <c r="P75" s="16"/>
      <c r="Q75" s="1"/>
      <c r="R75" s="87"/>
      <c r="S75" s="12"/>
      <c r="T75" s="5"/>
      <c r="U75" s="5"/>
      <c r="V75" s="5"/>
      <c r="W75" s="5"/>
      <c r="X75" s="45" t="s">
        <v>602</v>
      </c>
      <c r="Y75" s="18"/>
      <c r="Z75" s="22" t="e">
        <f t="shared" si="7"/>
        <v>#N/A</v>
      </c>
      <c r="AA75" s="22" t="e">
        <f t="shared" si="8"/>
        <v>#N/A</v>
      </c>
      <c r="AB75" s="23" t="e">
        <f t="shared" si="9"/>
        <v>#N/A</v>
      </c>
      <c r="AC75" s="23" t="e">
        <f t="shared" si="10"/>
        <v>#N/A</v>
      </c>
      <c r="AD75" s="20"/>
    </row>
    <row r="76" spans="1:30" ht="27.6">
      <c r="A76" s="94"/>
      <c r="B76" s="33" t="s">
        <v>883</v>
      </c>
      <c r="C76" s="1"/>
      <c r="D76" s="6"/>
      <c r="E76" s="6"/>
      <c r="F76" s="2"/>
      <c r="G76" s="8"/>
      <c r="H76" s="49"/>
      <c r="I76" s="49"/>
      <c r="J76" s="49"/>
      <c r="K76" s="49"/>
      <c r="L76" s="49"/>
      <c r="M76" s="8"/>
      <c r="N76" s="8"/>
      <c r="O76" s="32"/>
      <c r="P76" s="16"/>
      <c r="Q76" s="1"/>
      <c r="R76" s="87"/>
      <c r="S76" s="12"/>
      <c r="T76" s="5"/>
      <c r="U76" s="5"/>
      <c r="V76" s="5"/>
      <c r="W76" s="5"/>
      <c r="X76" s="45" t="s">
        <v>602</v>
      </c>
      <c r="Y76" s="18"/>
      <c r="Z76" s="22" t="e">
        <f t="shared" si="7"/>
        <v>#N/A</v>
      </c>
      <c r="AA76" s="22" t="e">
        <f t="shared" si="8"/>
        <v>#N/A</v>
      </c>
      <c r="AB76" s="23" t="e">
        <f t="shared" si="9"/>
        <v>#N/A</v>
      </c>
      <c r="AC76" s="23" t="e">
        <f t="shared" si="10"/>
        <v>#N/A</v>
      </c>
      <c r="AD76" s="20"/>
    </row>
    <row r="77" spans="1:30" ht="27.6">
      <c r="A77" s="94"/>
      <c r="B77" s="33" t="s">
        <v>883</v>
      </c>
      <c r="C77" s="1"/>
      <c r="D77" s="6"/>
      <c r="E77" s="6"/>
      <c r="F77" s="2"/>
      <c r="G77" s="8"/>
      <c r="H77" s="49"/>
      <c r="I77" s="49"/>
      <c r="J77" s="49"/>
      <c r="K77" s="49"/>
      <c r="L77" s="49"/>
      <c r="M77" s="8"/>
      <c r="N77" s="8"/>
      <c r="O77" s="32"/>
      <c r="P77" s="16"/>
      <c r="Q77" s="1"/>
      <c r="R77" s="87"/>
      <c r="S77" s="12"/>
      <c r="T77" s="5"/>
      <c r="U77" s="5"/>
      <c r="V77" s="5"/>
      <c r="W77" s="5"/>
      <c r="X77" s="45" t="s">
        <v>602</v>
      </c>
      <c r="Y77" s="18"/>
      <c r="Z77" s="22" t="e">
        <f t="shared" si="7"/>
        <v>#N/A</v>
      </c>
      <c r="AA77" s="22" t="e">
        <f t="shared" si="8"/>
        <v>#N/A</v>
      </c>
      <c r="AB77" s="23" t="e">
        <f t="shared" si="9"/>
        <v>#N/A</v>
      </c>
      <c r="AC77" s="23" t="e">
        <f t="shared" si="10"/>
        <v>#N/A</v>
      </c>
      <c r="AD77" s="20"/>
    </row>
    <row r="78" spans="1:30" ht="27.6">
      <c r="A78" s="94"/>
      <c r="B78" s="33" t="s">
        <v>883</v>
      </c>
      <c r="C78" s="1"/>
      <c r="D78" s="6"/>
      <c r="E78" s="6"/>
      <c r="F78" s="2"/>
      <c r="G78" s="8"/>
      <c r="H78" s="49"/>
      <c r="I78" s="49"/>
      <c r="J78" s="49"/>
      <c r="K78" s="49"/>
      <c r="L78" s="49"/>
      <c r="M78" s="8"/>
      <c r="N78" s="8"/>
      <c r="O78" s="32"/>
      <c r="P78" s="16"/>
      <c r="Q78" s="1"/>
      <c r="R78" s="87"/>
      <c r="S78" s="12"/>
      <c r="T78" s="5"/>
      <c r="U78" s="5"/>
      <c r="V78" s="5"/>
      <c r="W78" s="5"/>
      <c r="X78" s="45" t="s">
        <v>602</v>
      </c>
      <c r="Y78" s="18"/>
      <c r="Z78" s="22" t="e">
        <f t="shared" si="7"/>
        <v>#N/A</v>
      </c>
      <c r="AA78" s="22" t="e">
        <f t="shared" si="8"/>
        <v>#N/A</v>
      </c>
      <c r="AB78" s="23" t="e">
        <f t="shared" si="9"/>
        <v>#N/A</v>
      </c>
      <c r="AC78" s="23" t="e">
        <f t="shared" si="10"/>
        <v>#N/A</v>
      </c>
      <c r="AD78" s="20"/>
    </row>
    <row r="79" spans="1:30" ht="27.6">
      <c r="A79" s="94"/>
      <c r="B79" s="33" t="s">
        <v>883</v>
      </c>
      <c r="C79" s="1"/>
      <c r="D79" s="6"/>
      <c r="E79" s="6"/>
      <c r="F79" s="2"/>
      <c r="G79" s="8"/>
      <c r="H79" s="49"/>
      <c r="I79" s="49"/>
      <c r="J79" s="49"/>
      <c r="K79" s="49"/>
      <c r="L79" s="49"/>
      <c r="M79" s="8"/>
      <c r="N79" s="8"/>
      <c r="O79" s="32"/>
      <c r="P79" s="16"/>
      <c r="Q79" s="1"/>
      <c r="R79" s="87"/>
      <c r="S79" s="12"/>
      <c r="T79" s="5"/>
      <c r="U79" s="5"/>
      <c r="V79" s="5"/>
      <c r="W79" s="5"/>
      <c r="X79" s="45" t="s">
        <v>602</v>
      </c>
      <c r="Y79" s="18"/>
      <c r="Z79" s="22" t="e">
        <f t="shared" si="7"/>
        <v>#N/A</v>
      </c>
      <c r="AA79" s="22" t="e">
        <f t="shared" si="8"/>
        <v>#N/A</v>
      </c>
      <c r="AB79" s="23" t="e">
        <f t="shared" si="9"/>
        <v>#N/A</v>
      </c>
      <c r="AC79" s="23" t="e">
        <f t="shared" si="10"/>
        <v>#N/A</v>
      </c>
      <c r="AD79" s="20"/>
    </row>
    <row r="80" spans="1:30" ht="27.6">
      <c r="A80" s="94"/>
      <c r="B80" s="33" t="s">
        <v>883</v>
      </c>
      <c r="C80" s="1"/>
      <c r="D80" s="6"/>
      <c r="E80" s="6"/>
      <c r="F80" s="2"/>
      <c r="G80" s="8"/>
      <c r="H80" s="49"/>
      <c r="I80" s="49"/>
      <c r="J80" s="49"/>
      <c r="K80" s="49"/>
      <c r="L80" s="49"/>
      <c r="M80" s="8"/>
      <c r="N80" s="8"/>
      <c r="O80" s="32"/>
      <c r="P80" s="16"/>
      <c r="Q80" s="1"/>
      <c r="R80" s="87"/>
      <c r="S80" s="12"/>
      <c r="T80" s="5"/>
      <c r="U80" s="5"/>
      <c r="V80" s="5"/>
      <c r="W80" s="5"/>
      <c r="X80" s="45" t="s">
        <v>602</v>
      </c>
      <c r="Y80" s="18"/>
      <c r="Z80" s="22" t="e">
        <f t="shared" si="7"/>
        <v>#N/A</v>
      </c>
      <c r="AA80" s="22" t="e">
        <f t="shared" si="8"/>
        <v>#N/A</v>
      </c>
      <c r="AB80" s="23" t="e">
        <f t="shared" si="9"/>
        <v>#N/A</v>
      </c>
      <c r="AC80" s="23" t="e">
        <f t="shared" si="10"/>
        <v>#N/A</v>
      </c>
      <c r="AD80" s="20"/>
    </row>
    <row r="81" spans="1:30" ht="27.6">
      <c r="A81" s="94"/>
      <c r="B81" s="33" t="s">
        <v>883</v>
      </c>
      <c r="C81" s="1"/>
      <c r="D81" s="6"/>
      <c r="E81" s="6"/>
      <c r="F81" s="2"/>
      <c r="G81" s="8"/>
      <c r="H81" s="49"/>
      <c r="I81" s="49"/>
      <c r="J81" s="49"/>
      <c r="K81" s="49"/>
      <c r="L81" s="49"/>
      <c r="M81" s="8"/>
      <c r="N81" s="8"/>
      <c r="O81" s="32"/>
      <c r="P81" s="16"/>
      <c r="Q81" s="1"/>
      <c r="R81" s="87"/>
      <c r="S81" s="12"/>
      <c r="T81" s="5"/>
      <c r="U81" s="5"/>
      <c r="V81" s="5"/>
      <c r="W81" s="5"/>
      <c r="X81" s="45" t="s">
        <v>602</v>
      </c>
      <c r="Y81" s="18"/>
      <c r="Z81" s="22" t="e">
        <f t="shared" si="7"/>
        <v>#N/A</v>
      </c>
      <c r="AA81" s="22" t="e">
        <f t="shared" si="8"/>
        <v>#N/A</v>
      </c>
      <c r="AB81" s="23" t="e">
        <f t="shared" si="9"/>
        <v>#N/A</v>
      </c>
      <c r="AC81" s="23" t="e">
        <f t="shared" si="10"/>
        <v>#N/A</v>
      </c>
      <c r="AD81" s="20"/>
    </row>
    <row r="82" spans="1:30" ht="27.6">
      <c r="A82" s="94"/>
      <c r="B82" s="33" t="s">
        <v>883</v>
      </c>
      <c r="C82" s="1"/>
      <c r="D82" s="6"/>
      <c r="E82" s="6"/>
      <c r="F82" s="2"/>
      <c r="G82" s="8"/>
      <c r="H82" s="49"/>
      <c r="I82" s="49"/>
      <c r="J82" s="49"/>
      <c r="K82" s="49"/>
      <c r="L82" s="49"/>
      <c r="M82" s="8"/>
      <c r="N82" s="8"/>
      <c r="O82" s="32"/>
      <c r="P82" s="16"/>
      <c r="Q82" s="1"/>
      <c r="R82" s="87"/>
      <c r="S82" s="12"/>
      <c r="T82" s="5"/>
      <c r="U82" s="5"/>
      <c r="V82" s="5"/>
      <c r="W82" s="5"/>
      <c r="X82" s="45" t="s">
        <v>602</v>
      </c>
      <c r="Y82" s="18"/>
      <c r="Z82" s="22" t="e">
        <f t="shared" si="7"/>
        <v>#N/A</v>
      </c>
      <c r="AA82" s="22" t="e">
        <f t="shared" si="8"/>
        <v>#N/A</v>
      </c>
      <c r="AB82" s="23" t="e">
        <f t="shared" si="9"/>
        <v>#N/A</v>
      </c>
      <c r="AC82" s="23" t="e">
        <f t="shared" si="10"/>
        <v>#N/A</v>
      </c>
      <c r="AD82" s="20"/>
    </row>
    <row r="83" spans="1:30" ht="27.6">
      <c r="A83" s="94"/>
      <c r="B83" s="33" t="s">
        <v>883</v>
      </c>
      <c r="C83" s="1"/>
      <c r="D83" s="6"/>
      <c r="E83" s="6"/>
      <c r="F83" s="2"/>
      <c r="G83" s="8"/>
      <c r="H83" s="49"/>
      <c r="I83" s="49"/>
      <c r="J83" s="49"/>
      <c r="K83" s="49"/>
      <c r="L83" s="49"/>
      <c r="M83" s="8"/>
      <c r="N83" s="8"/>
      <c r="O83" s="32"/>
      <c r="P83" s="16"/>
      <c r="Q83" s="1"/>
      <c r="R83" s="87"/>
      <c r="S83" s="12"/>
      <c r="T83" s="5"/>
      <c r="U83" s="5"/>
      <c r="V83" s="5"/>
      <c r="W83" s="5"/>
      <c r="X83" s="45" t="s">
        <v>602</v>
      </c>
      <c r="Y83" s="18"/>
      <c r="Z83" s="22" t="e">
        <f t="shared" si="7"/>
        <v>#N/A</v>
      </c>
      <c r="AA83" s="22" t="e">
        <f t="shared" si="8"/>
        <v>#N/A</v>
      </c>
      <c r="AB83" s="23" t="e">
        <f t="shared" si="9"/>
        <v>#N/A</v>
      </c>
      <c r="AC83" s="23" t="e">
        <f t="shared" si="10"/>
        <v>#N/A</v>
      </c>
      <c r="AD83" s="20"/>
    </row>
    <row r="84" spans="1:30" ht="27.6">
      <c r="A84" s="94"/>
      <c r="B84" s="33" t="s">
        <v>883</v>
      </c>
      <c r="C84" s="1"/>
      <c r="D84" s="6"/>
      <c r="E84" s="6"/>
      <c r="F84" s="2"/>
      <c r="G84" s="8"/>
      <c r="H84" s="49"/>
      <c r="I84" s="49"/>
      <c r="J84" s="49"/>
      <c r="K84" s="49"/>
      <c r="L84" s="49"/>
      <c r="M84" s="8"/>
      <c r="N84" s="8"/>
      <c r="O84" s="32"/>
      <c r="P84" s="16"/>
      <c r="Q84" s="1"/>
      <c r="R84" s="87"/>
      <c r="S84" s="12"/>
      <c r="T84" s="5"/>
      <c r="U84" s="5"/>
      <c r="V84" s="5"/>
      <c r="W84" s="5"/>
      <c r="X84" s="45" t="s">
        <v>602</v>
      </c>
      <c r="Y84" s="18"/>
      <c r="Z84" s="22" t="e">
        <f t="shared" si="7"/>
        <v>#N/A</v>
      </c>
      <c r="AA84" s="22" t="e">
        <f t="shared" si="8"/>
        <v>#N/A</v>
      </c>
      <c r="AB84" s="23" t="e">
        <f t="shared" si="9"/>
        <v>#N/A</v>
      </c>
      <c r="AC84" s="23" t="e">
        <f t="shared" si="10"/>
        <v>#N/A</v>
      </c>
      <c r="AD84" s="20"/>
    </row>
    <row r="85" spans="1:30" ht="27.6">
      <c r="A85" s="94"/>
      <c r="B85" s="33" t="s">
        <v>883</v>
      </c>
      <c r="C85" s="1"/>
      <c r="D85" s="6"/>
      <c r="E85" s="6"/>
      <c r="F85" s="2"/>
      <c r="G85" s="8"/>
      <c r="H85" s="49"/>
      <c r="I85" s="49"/>
      <c r="J85" s="49"/>
      <c r="K85" s="49"/>
      <c r="L85" s="49"/>
      <c r="M85" s="8"/>
      <c r="N85" s="8"/>
      <c r="O85" s="32"/>
      <c r="P85" s="16"/>
      <c r="Q85" s="1"/>
      <c r="R85" s="87"/>
      <c r="S85" s="12"/>
      <c r="T85" s="5"/>
      <c r="U85" s="5"/>
      <c r="V85" s="5"/>
      <c r="W85" s="5"/>
      <c r="X85" s="45" t="s">
        <v>602</v>
      </c>
      <c r="Y85" s="18"/>
      <c r="Z85" s="22" t="e">
        <f t="shared" si="7"/>
        <v>#N/A</v>
      </c>
      <c r="AA85" s="22" t="e">
        <f t="shared" si="8"/>
        <v>#N/A</v>
      </c>
      <c r="AB85" s="23" t="e">
        <f t="shared" si="9"/>
        <v>#N/A</v>
      </c>
      <c r="AC85" s="23" t="e">
        <f t="shared" si="10"/>
        <v>#N/A</v>
      </c>
      <c r="AD85" s="20"/>
    </row>
    <row r="86" spans="1:30" ht="27.6">
      <c r="A86" s="94"/>
      <c r="B86" s="33" t="s">
        <v>883</v>
      </c>
      <c r="C86" s="1"/>
      <c r="D86" s="6"/>
      <c r="E86" s="6"/>
      <c r="F86" s="2"/>
      <c r="G86" s="8"/>
      <c r="H86" s="49"/>
      <c r="I86" s="49"/>
      <c r="J86" s="49"/>
      <c r="K86" s="49"/>
      <c r="L86" s="49"/>
      <c r="M86" s="8"/>
      <c r="N86" s="8"/>
      <c r="O86" s="32"/>
      <c r="P86" s="16"/>
      <c r="Q86" s="1"/>
      <c r="R86" s="87"/>
      <c r="S86" s="12"/>
      <c r="T86" s="5"/>
      <c r="U86" s="5"/>
      <c r="V86" s="5"/>
      <c r="W86" s="5"/>
      <c r="X86" s="45" t="s">
        <v>602</v>
      </c>
      <c r="Y86" s="18"/>
      <c r="Z86" s="22" t="e">
        <f t="shared" si="7"/>
        <v>#N/A</v>
      </c>
      <c r="AA86" s="22" t="e">
        <f t="shared" si="8"/>
        <v>#N/A</v>
      </c>
      <c r="AB86" s="23" t="e">
        <f t="shared" si="9"/>
        <v>#N/A</v>
      </c>
      <c r="AC86" s="23" t="e">
        <f t="shared" si="10"/>
        <v>#N/A</v>
      </c>
      <c r="AD86" s="20"/>
    </row>
    <row r="87" spans="1:30" ht="27.6">
      <c r="A87" s="94"/>
      <c r="B87" s="33" t="s">
        <v>883</v>
      </c>
      <c r="C87" s="1"/>
      <c r="D87" s="6"/>
      <c r="E87" s="6"/>
      <c r="F87" s="2"/>
      <c r="G87" s="8"/>
      <c r="H87" s="49"/>
      <c r="I87" s="49"/>
      <c r="J87" s="49"/>
      <c r="K87" s="49"/>
      <c r="L87" s="49"/>
      <c r="M87" s="8"/>
      <c r="N87" s="8"/>
      <c r="O87" s="32"/>
      <c r="P87" s="16"/>
      <c r="Q87" s="1"/>
      <c r="R87" s="87"/>
      <c r="S87" s="12"/>
      <c r="T87" s="5"/>
      <c r="U87" s="5"/>
      <c r="V87" s="5"/>
      <c r="W87" s="5"/>
      <c r="X87" s="45" t="s">
        <v>602</v>
      </c>
      <c r="Y87" s="18"/>
      <c r="Z87" s="22" t="e">
        <f t="shared" si="7"/>
        <v>#N/A</v>
      </c>
      <c r="AA87" s="22" t="e">
        <f t="shared" si="8"/>
        <v>#N/A</v>
      </c>
      <c r="AB87" s="23" t="e">
        <f t="shared" si="9"/>
        <v>#N/A</v>
      </c>
      <c r="AC87" s="23" t="e">
        <f t="shared" si="10"/>
        <v>#N/A</v>
      </c>
      <c r="AD87" s="20"/>
    </row>
    <row r="88" spans="1:30" ht="27.6">
      <c r="A88" s="94"/>
      <c r="B88" s="33" t="s">
        <v>883</v>
      </c>
      <c r="C88" s="1"/>
      <c r="D88" s="6"/>
      <c r="E88" s="6"/>
      <c r="F88" s="2"/>
      <c r="G88" s="8"/>
      <c r="H88" s="49"/>
      <c r="I88" s="49"/>
      <c r="J88" s="49"/>
      <c r="K88" s="49"/>
      <c r="L88" s="49"/>
      <c r="M88" s="8"/>
      <c r="N88" s="8"/>
      <c r="O88" s="32"/>
      <c r="P88" s="16"/>
      <c r="Q88" s="1"/>
      <c r="R88" s="87"/>
      <c r="S88" s="12"/>
      <c r="T88" s="5"/>
      <c r="U88" s="5"/>
      <c r="V88" s="5"/>
      <c r="W88" s="5"/>
      <c r="X88" s="45" t="s">
        <v>602</v>
      </c>
      <c r="Y88" s="18"/>
      <c r="Z88" s="22" t="e">
        <f t="shared" si="7"/>
        <v>#N/A</v>
      </c>
      <c r="AA88" s="22" t="e">
        <f t="shared" si="8"/>
        <v>#N/A</v>
      </c>
      <c r="AB88" s="23" t="e">
        <f t="shared" si="9"/>
        <v>#N/A</v>
      </c>
      <c r="AC88" s="23" t="e">
        <f t="shared" si="10"/>
        <v>#N/A</v>
      </c>
      <c r="AD88" s="20"/>
    </row>
    <row r="89" spans="1:30" ht="27.6">
      <c r="A89" s="94"/>
      <c r="B89" s="33" t="s">
        <v>883</v>
      </c>
      <c r="C89" s="1"/>
      <c r="D89" s="6"/>
      <c r="E89" s="6"/>
      <c r="F89" s="2"/>
      <c r="G89" s="8"/>
      <c r="H89" s="49"/>
      <c r="I89" s="49"/>
      <c r="J89" s="49"/>
      <c r="K89" s="49"/>
      <c r="L89" s="49"/>
      <c r="M89" s="8"/>
      <c r="N89" s="8"/>
      <c r="O89" s="32"/>
      <c r="P89" s="16"/>
      <c r="Q89" s="1"/>
      <c r="R89" s="87"/>
      <c r="S89" s="12"/>
      <c r="T89" s="5"/>
      <c r="U89" s="5"/>
      <c r="V89" s="5"/>
      <c r="W89" s="5"/>
      <c r="X89" s="45" t="s">
        <v>602</v>
      </c>
      <c r="Y89" s="18"/>
      <c r="Z89" s="22" t="e">
        <f t="shared" si="7"/>
        <v>#N/A</v>
      </c>
      <c r="AA89" s="22" t="e">
        <f t="shared" si="8"/>
        <v>#N/A</v>
      </c>
      <c r="AB89" s="23" t="e">
        <f t="shared" si="9"/>
        <v>#N/A</v>
      </c>
      <c r="AC89" s="23" t="e">
        <f t="shared" si="10"/>
        <v>#N/A</v>
      </c>
      <c r="AD89" s="20"/>
    </row>
    <row r="90" spans="1:30" ht="27.6">
      <c r="A90" s="94"/>
      <c r="B90" s="33" t="s">
        <v>883</v>
      </c>
      <c r="C90" s="1"/>
      <c r="D90" s="6"/>
      <c r="E90" s="6"/>
      <c r="F90" s="2"/>
      <c r="G90" s="8"/>
      <c r="H90" s="49"/>
      <c r="I90" s="49"/>
      <c r="J90" s="49"/>
      <c r="K90" s="49"/>
      <c r="L90" s="49"/>
      <c r="M90" s="8"/>
      <c r="N90" s="8"/>
      <c r="O90" s="32"/>
      <c r="P90" s="16"/>
      <c r="Q90" s="1"/>
      <c r="R90" s="87"/>
      <c r="S90" s="12"/>
      <c r="T90" s="5"/>
      <c r="U90" s="5"/>
      <c r="V90" s="5"/>
      <c r="W90" s="5"/>
      <c r="X90" s="45" t="s">
        <v>602</v>
      </c>
      <c r="Y90" s="18"/>
      <c r="Z90" s="22" t="e">
        <f t="shared" si="7"/>
        <v>#N/A</v>
      </c>
      <c r="AA90" s="22" t="e">
        <f t="shared" si="8"/>
        <v>#N/A</v>
      </c>
      <c r="AB90" s="23" t="e">
        <f t="shared" si="9"/>
        <v>#N/A</v>
      </c>
      <c r="AC90" s="23" t="e">
        <f t="shared" si="10"/>
        <v>#N/A</v>
      </c>
      <c r="AD90" s="20"/>
    </row>
    <row r="91" spans="1:30" ht="27.6">
      <c r="A91" s="94"/>
      <c r="B91" s="33" t="s">
        <v>883</v>
      </c>
      <c r="C91" s="1"/>
      <c r="D91" s="6"/>
      <c r="E91" s="6"/>
      <c r="F91" s="2"/>
      <c r="G91" s="8"/>
      <c r="H91" s="49"/>
      <c r="I91" s="49"/>
      <c r="J91" s="49"/>
      <c r="K91" s="49"/>
      <c r="L91" s="49"/>
      <c r="M91" s="8"/>
      <c r="N91" s="8"/>
      <c r="O91" s="32"/>
      <c r="P91" s="16"/>
      <c r="Q91" s="1"/>
      <c r="R91" s="87"/>
      <c r="S91" s="12"/>
      <c r="T91" s="5"/>
      <c r="U91" s="5"/>
      <c r="V91" s="5"/>
      <c r="W91" s="5"/>
      <c r="X91" s="45" t="s">
        <v>602</v>
      </c>
      <c r="Y91" s="18"/>
      <c r="Z91" s="22" t="e">
        <f t="shared" si="7"/>
        <v>#N/A</v>
      </c>
      <c r="AA91" s="22" t="e">
        <f t="shared" si="8"/>
        <v>#N/A</v>
      </c>
      <c r="AB91" s="23" t="e">
        <f t="shared" si="9"/>
        <v>#N/A</v>
      </c>
      <c r="AC91" s="23" t="e">
        <f t="shared" si="10"/>
        <v>#N/A</v>
      </c>
      <c r="AD91" s="20"/>
    </row>
    <row r="92" spans="1:30" ht="27.6">
      <c r="A92" s="94"/>
      <c r="B92" s="33" t="s">
        <v>883</v>
      </c>
      <c r="C92" s="1"/>
      <c r="D92" s="6"/>
      <c r="E92" s="6"/>
      <c r="F92" s="2"/>
      <c r="G92" s="8"/>
      <c r="H92" s="49"/>
      <c r="I92" s="49"/>
      <c r="J92" s="49"/>
      <c r="K92" s="49"/>
      <c r="L92" s="49"/>
      <c r="M92" s="8"/>
      <c r="N92" s="8"/>
      <c r="O92" s="32"/>
      <c r="P92" s="16"/>
      <c r="Q92" s="1"/>
      <c r="R92" s="87"/>
      <c r="S92" s="12"/>
      <c r="T92" s="5"/>
      <c r="U92" s="5"/>
      <c r="V92" s="5"/>
      <c r="W92" s="5"/>
      <c r="X92" s="45" t="s">
        <v>602</v>
      </c>
      <c r="Y92" s="18"/>
      <c r="Z92" s="22" t="e">
        <f t="shared" si="7"/>
        <v>#N/A</v>
      </c>
      <c r="AA92" s="22" t="e">
        <f t="shared" si="8"/>
        <v>#N/A</v>
      </c>
      <c r="AB92" s="23" t="e">
        <f t="shared" si="9"/>
        <v>#N/A</v>
      </c>
      <c r="AC92" s="23" t="e">
        <f t="shared" si="10"/>
        <v>#N/A</v>
      </c>
      <c r="AD92" s="20"/>
    </row>
    <row r="93" spans="1:30" ht="27.6">
      <c r="A93" s="94"/>
      <c r="B93" s="33" t="s">
        <v>883</v>
      </c>
      <c r="C93" s="1"/>
      <c r="D93" s="6"/>
      <c r="E93" s="6"/>
      <c r="F93" s="2"/>
      <c r="G93" s="8"/>
      <c r="H93" s="49"/>
      <c r="I93" s="49"/>
      <c r="J93" s="49"/>
      <c r="K93" s="49"/>
      <c r="L93" s="49"/>
      <c r="M93" s="8"/>
      <c r="N93" s="8"/>
      <c r="O93" s="32"/>
      <c r="P93" s="16"/>
      <c r="Q93" s="1"/>
      <c r="R93" s="87"/>
      <c r="S93" s="12"/>
      <c r="T93" s="5"/>
      <c r="U93" s="5"/>
      <c r="V93" s="5"/>
      <c r="W93" s="5"/>
      <c r="X93" s="45" t="s">
        <v>602</v>
      </c>
      <c r="Y93" s="18"/>
      <c r="Z93" s="22" t="e">
        <f t="shared" si="7"/>
        <v>#N/A</v>
      </c>
      <c r="AA93" s="22" t="e">
        <f t="shared" si="8"/>
        <v>#N/A</v>
      </c>
      <c r="AB93" s="23" t="e">
        <f t="shared" si="9"/>
        <v>#N/A</v>
      </c>
      <c r="AC93" s="23" t="e">
        <f t="shared" si="10"/>
        <v>#N/A</v>
      </c>
      <c r="AD93" s="20"/>
    </row>
    <row r="94" spans="1:30" ht="27.6">
      <c r="A94" s="94"/>
      <c r="B94" s="33" t="s">
        <v>883</v>
      </c>
      <c r="C94" s="1"/>
      <c r="D94" s="6"/>
      <c r="E94" s="6"/>
      <c r="F94" s="2"/>
      <c r="G94" s="8"/>
      <c r="H94" s="49"/>
      <c r="I94" s="49"/>
      <c r="J94" s="49"/>
      <c r="K94" s="49"/>
      <c r="L94" s="49"/>
      <c r="M94" s="8"/>
      <c r="N94" s="8"/>
      <c r="O94" s="32"/>
      <c r="P94" s="16"/>
      <c r="Q94" s="1"/>
      <c r="R94" s="87"/>
      <c r="S94" s="12"/>
      <c r="T94" s="5"/>
      <c r="U94" s="5"/>
      <c r="V94" s="5"/>
      <c r="W94" s="5"/>
      <c r="X94" s="45" t="s">
        <v>602</v>
      </c>
      <c r="Y94" s="18"/>
      <c r="Z94" s="22" t="e">
        <f t="shared" si="7"/>
        <v>#N/A</v>
      </c>
      <c r="AA94" s="22" t="e">
        <f t="shared" si="8"/>
        <v>#N/A</v>
      </c>
      <c r="AB94" s="23" t="e">
        <f t="shared" si="9"/>
        <v>#N/A</v>
      </c>
      <c r="AC94" s="23" t="e">
        <f t="shared" si="10"/>
        <v>#N/A</v>
      </c>
      <c r="AD94" s="20"/>
    </row>
    <row r="95" spans="1:30" ht="27.6">
      <c r="A95" s="94"/>
      <c r="B95" s="33" t="s">
        <v>883</v>
      </c>
      <c r="C95" s="1"/>
      <c r="D95" s="6"/>
      <c r="E95" s="6"/>
      <c r="F95" s="2"/>
      <c r="G95" s="8"/>
      <c r="H95" s="49"/>
      <c r="I95" s="49"/>
      <c r="J95" s="49"/>
      <c r="K95" s="49"/>
      <c r="L95" s="49"/>
      <c r="M95" s="8"/>
      <c r="N95" s="8"/>
      <c r="O95" s="32"/>
      <c r="P95" s="16"/>
      <c r="Q95" s="1"/>
      <c r="R95" s="87"/>
      <c r="S95" s="12"/>
      <c r="T95" s="5"/>
      <c r="U95" s="5"/>
      <c r="V95" s="5"/>
      <c r="W95" s="5"/>
      <c r="X95" s="45" t="s">
        <v>602</v>
      </c>
      <c r="Y95" s="18"/>
      <c r="Z95" s="22" t="e">
        <f t="shared" si="7"/>
        <v>#N/A</v>
      </c>
      <c r="AA95" s="22" t="e">
        <f t="shared" si="8"/>
        <v>#N/A</v>
      </c>
      <c r="AB95" s="23" t="e">
        <f t="shared" si="9"/>
        <v>#N/A</v>
      </c>
      <c r="AC95" s="23" t="e">
        <f t="shared" si="10"/>
        <v>#N/A</v>
      </c>
      <c r="AD95" s="20"/>
    </row>
    <row r="96" spans="1:30" ht="27.6">
      <c r="A96" s="94"/>
      <c r="B96" s="33" t="s">
        <v>883</v>
      </c>
      <c r="C96" s="70"/>
      <c r="D96" s="71"/>
      <c r="E96" s="71"/>
      <c r="F96" s="72"/>
      <c r="G96" s="73"/>
      <c r="H96" s="74"/>
      <c r="I96" s="74"/>
      <c r="J96" s="74"/>
      <c r="K96" s="74"/>
      <c r="L96" s="74"/>
      <c r="M96" s="73"/>
      <c r="N96" s="73"/>
      <c r="O96" s="75"/>
      <c r="P96" s="16"/>
      <c r="Q96" s="76"/>
      <c r="R96" s="87"/>
      <c r="S96" s="77"/>
      <c r="T96" s="78"/>
      <c r="U96" s="78"/>
      <c r="V96" s="78"/>
      <c r="W96" s="78"/>
      <c r="X96" s="79" t="s">
        <v>602</v>
      </c>
      <c r="Y96" s="70"/>
      <c r="Z96" s="80" t="e">
        <f t="shared" si="7"/>
        <v>#N/A</v>
      </c>
      <c r="AA96" s="80" t="e">
        <f t="shared" si="8"/>
        <v>#N/A</v>
      </c>
      <c r="AB96" s="81" t="e">
        <f t="shared" si="9"/>
        <v>#N/A</v>
      </c>
      <c r="AC96" s="81" t="e">
        <f t="shared" si="10"/>
        <v>#N/A</v>
      </c>
      <c r="AD96" s="82"/>
    </row>
    <row r="97" spans="1:30">
      <c r="A97" s="94"/>
      <c r="B97" s="33" t="s">
        <v>883</v>
      </c>
      <c r="C97" s="24"/>
      <c r="D97" s="24"/>
      <c r="E97" s="24"/>
      <c r="F97" s="24"/>
      <c r="G97" s="24"/>
      <c r="H97" s="24"/>
      <c r="I97" s="24"/>
      <c r="J97" s="24"/>
      <c r="K97" s="24"/>
      <c r="L97" s="24"/>
      <c r="M97" s="24"/>
      <c r="N97" s="24"/>
      <c r="O97" s="24"/>
      <c r="P97" s="16"/>
      <c r="Q97" s="24"/>
      <c r="R97" s="87"/>
      <c r="S97" s="85"/>
      <c r="T97" s="24"/>
      <c r="U97" s="24"/>
      <c r="V97" s="24"/>
      <c r="W97" s="24"/>
      <c r="X97" s="24"/>
      <c r="Y97" s="24"/>
      <c r="Z97" s="83"/>
      <c r="AA97" s="83"/>
      <c r="AB97" s="84"/>
      <c r="AC97" s="84"/>
      <c r="AD97" s="24"/>
    </row>
    <row r="98" spans="1:30">
      <c r="A98" s="94"/>
      <c r="B98" s="89" t="s">
        <v>883</v>
      </c>
      <c r="C98" s="88"/>
      <c r="D98" s="88"/>
      <c r="E98" s="88"/>
      <c r="F98" s="88"/>
      <c r="G98" s="88"/>
      <c r="H98" s="88"/>
      <c r="I98" s="88"/>
      <c r="J98" s="88"/>
      <c r="K98" s="88"/>
      <c r="L98" s="88"/>
      <c r="M98" s="88"/>
      <c r="N98" s="88"/>
      <c r="O98" s="88"/>
      <c r="P98" s="16"/>
      <c r="Q98" s="88"/>
      <c r="R98" s="87"/>
      <c r="S98" s="90"/>
      <c r="T98" s="88"/>
      <c r="U98" s="88"/>
      <c r="V98" s="88"/>
      <c r="W98" s="88"/>
      <c r="X98" s="88"/>
      <c r="Y98" s="88"/>
      <c r="Z98" s="88"/>
      <c r="AA98" s="88"/>
      <c r="AB98" s="91"/>
      <c r="AC98" s="91"/>
      <c r="AD98" s="88"/>
    </row>
    <row r="99" spans="1:30">
      <c r="A99" s="94"/>
      <c r="B99" s="33" t="s">
        <v>883</v>
      </c>
      <c r="C99" s="24"/>
      <c r="D99" s="24"/>
      <c r="E99" s="24"/>
      <c r="F99" s="24"/>
      <c r="G99" s="24"/>
      <c r="H99" s="24"/>
      <c r="I99" s="24"/>
      <c r="J99" s="24"/>
      <c r="K99" s="24"/>
      <c r="L99" s="24"/>
      <c r="M99" s="24"/>
      <c r="N99" s="24"/>
      <c r="O99" s="24"/>
      <c r="P99" s="16"/>
      <c r="Q99" s="24"/>
      <c r="R99" s="87"/>
      <c r="S99" s="85"/>
      <c r="T99" s="24"/>
      <c r="U99" s="24"/>
      <c r="V99" s="24"/>
      <c r="W99" s="24"/>
      <c r="X99" s="24"/>
      <c r="Y99" s="24"/>
      <c r="Z99" s="83"/>
      <c r="AA99" s="83"/>
      <c r="AB99" s="84"/>
      <c r="AC99" s="84"/>
      <c r="AD99" s="24"/>
    </row>
    <row r="100" spans="1:30">
      <c r="A100" s="94"/>
      <c r="B100" s="33" t="s">
        <v>883</v>
      </c>
      <c r="C100" s="24"/>
      <c r="D100" s="24"/>
      <c r="E100" s="24"/>
      <c r="F100" s="24"/>
      <c r="G100" s="24"/>
      <c r="H100" s="24"/>
      <c r="I100" s="24"/>
      <c r="J100" s="24"/>
      <c r="K100" s="24"/>
      <c r="L100" s="24"/>
      <c r="M100" s="24"/>
      <c r="N100" s="24"/>
      <c r="O100" s="24"/>
      <c r="P100" s="16"/>
      <c r="Q100" s="24"/>
      <c r="R100" s="87"/>
      <c r="S100" s="85"/>
      <c r="T100" s="24"/>
      <c r="U100" s="24"/>
      <c r="V100" s="24"/>
      <c r="W100" s="24"/>
      <c r="X100" s="24"/>
      <c r="Y100" s="24"/>
      <c r="Z100" s="83"/>
      <c r="AA100" s="83"/>
      <c r="AB100" s="84"/>
      <c r="AC100" s="84"/>
      <c r="AD100" s="24"/>
    </row>
    <row r="101" spans="1:30">
      <c r="A101" s="94"/>
      <c r="B101" s="33" t="s">
        <v>883</v>
      </c>
      <c r="C101" s="24"/>
      <c r="D101" s="24"/>
      <c r="E101" s="24"/>
      <c r="F101" s="24"/>
      <c r="G101" s="24"/>
      <c r="H101" s="24"/>
      <c r="I101" s="24"/>
      <c r="J101" s="24"/>
      <c r="K101" s="24"/>
      <c r="L101" s="24"/>
      <c r="M101" s="24"/>
      <c r="N101" s="24"/>
      <c r="O101" s="24"/>
      <c r="P101" s="16"/>
      <c r="Q101" s="24"/>
      <c r="R101" s="87"/>
      <c r="S101" s="85"/>
      <c r="T101" s="24"/>
      <c r="U101" s="24"/>
      <c r="V101" s="24"/>
      <c r="W101" s="24"/>
      <c r="X101" s="24"/>
      <c r="Y101" s="24"/>
      <c r="Z101" s="83"/>
      <c r="AA101" s="83"/>
      <c r="AB101" s="84"/>
      <c r="AC101" s="84"/>
      <c r="AD101" s="24"/>
    </row>
    <row r="102" spans="1:30">
      <c r="A102" s="94"/>
      <c r="B102" s="33" t="s">
        <v>883</v>
      </c>
      <c r="C102" s="24"/>
      <c r="D102" s="24"/>
      <c r="E102" s="24"/>
      <c r="F102" s="24"/>
      <c r="G102" s="24"/>
      <c r="H102" s="24"/>
      <c r="I102" s="24"/>
      <c r="J102" s="24"/>
      <c r="K102" s="24"/>
      <c r="L102" s="24"/>
      <c r="M102" s="24"/>
      <c r="N102" s="24"/>
      <c r="O102" s="24"/>
      <c r="P102" s="16"/>
      <c r="Q102" s="24"/>
      <c r="R102" s="87"/>
      <c r="S102" s="85"/>
      <c r="T102" s="24"/>
      <c r="U102" s="24"/>
      <c r="V102" s="24"/>
      <c r="W102" s="24"/>
      <c r="X102" s="24"/>
      <c r="Y102" s="24"/>
      <c r="Z102" s="83"/>
      <c r="AA102" s="83"/>
      <c r="AB102" s="84"/>
      <c r="AC102" s="84"/>
      <c r="AD102" s="24"/>
    </row>
    <row r="103" spans="1:30">
      <c r="A103" s="94"/>
      <c r="B103" s="33" t="s">
        <v>883</v>
      </c>
      <c r="C103" s="24"/>
      <c r="D103" s="24"/>
      <c r="E103" s="24"/>
      <c r="F103" s="24"/>
      <c r="G103" s="24"/>
      <c r="H103" s="24"/>
      <c r="I103" s="24"/>
      <c r="J103" s="24"/>
      <c r="K103" s="24"/>
      <c r="L103" s="24"/>
      <c r="M103" s="24"/>
      <c r="N103" s="24"/>
      <c r="O103" s="24"/>
      <c r="P103" s="16"/>
      <c r="Q103" s="24"/>
      <c r="R103" s="87"/>
      <c r="S103" s="85"/>
      <c r="T103" s="24"/>
      <c r="U103" s="24"/>
      <c r="V103" s="24"/>
      <c r="W103" s="24"/>
      <c r="X103" s="24"/>
      <c r="Y103" s="24"/>
      <c r="Z103" s="83"/>
      <c r="AA103" s="83"/>
      <c r="AB103" s="84"/>
      <c r="AC103" s="84"/>
      <c r="AD103" s="24"/>
    </row>
    <row r="104" spans="1:30">
      <c r="A104" s="94"/>
      <c r="B104" s="33" t="s">
        <v>883</v>
      </c>
      <c r="C104" s="24"/>
      <c r="D104" s="24"/>
      <c r="E104" s="24"/>
      <c r="F104" s="24"/>
      <c r="G104" s="24"/>
      <c r="H104" s="24"/>
      <c r="I104" s="24"/>
      <c r="J104" s="24"/>
      <c r="K104" s="24"/>
      <c r="L104" s="24"/>
      <c r="M104" s="24"/>
      <c r="N104" s="24"/>
      <c r="O104" s="24"/>
      <c r="P104" s="16"/>
      <c r="Q104" s="24"/>
      <c r="R104" s="87"/>
      <c r="S104" s="85"/>
      <c r="T104" s="24"/>
      <c r="U104" s="24"/>
      <c r="V104" s="24"/>
      <c r="W104" s="24"/>
      <c r="X104" s="24"/>
      <c r="Y104" s="24"/>
      <c r="Z104" s="83"/>
      <c r="AA104" s="83"/>
      <c r="AB104" s="84"/>
      <c r="AC104" s="84"/>
      <c r="AD104" s="24"/>
    </row>
    <row r="105" spans="1:30">
      <c r="A105" s="94"/>
      <c r="B105" s="33" t="s">
        <v>883</v>
      </c>
      <c r="C105" s="24"/>
      <c r="D105" s="24"/>
      <c r="E105" s="24"/>
      <c r="F105" s="24"/>
      <c r="G105" s="24"/>
      <c r="H105" s="24"/>
      <c r="I105" s="24"/>
      <c r="J105" s="24"/>
      <c r="K105" s="24"/>
      <c r="L105" s="24"/>
      <c r="M105" s="24"/>
      <c r="N105" s="24"/>
      <c r="O105" s="24"/>
      <c r="P105" s="16"/>
      <c r="Q105" s="24"/>
      <c r="R105" s="87"/>
      <c r="S105" s="85"/>
      <c r="T105" s="24"/>
      <c r="U105" s="24"/>
      <c r="V105" s="24"/>
      <c r="W105" s="24"/>
      <c r="X105" s="24"/>
      <c r="Y105" s="24"/>
      <c r="Z105" s="83"/>
      <c r="AA105" s="83"/>
      <c r="AB105" s="84"/>
      <c r="AC105" s="84"/>
      <c r="AD105" s="24"/>
    </row>
    <row r="106" spans="1:30">
      <c r="A106" s="94"/>
      <c r="B106" s="33" t="s">
        <v>883</v>
      </c>
      <c r="C106" s="24"/>
      <c r="D106" s="24"/>
      <c r="E106" s="24"/>
      <c r="F106" s="24"/>
      <c r="G106" s="24"/>
      <c r="H106" s="24"/>
      <c r="I106" s="24"/>
      <c r="J106" s="24"/>
      <c r="K106" s="24"/>
      <c r="L106" s="24"/>
      <c r="M106" s="24"/>
      <c r="N106" s="24"/>
      <c r="O106" s="24"/>
      <c r="P106" s="16"/>
      <c r="Q106" s="24"/>
      <c r="R106" s="87"/>
      <c r="S106" s="85"/>
      <c r="T106" s="24"/>
      <c r="U106" s="24"/>
      <c r="V106" s="24"/>
      <c r="W106" s="24"/>
      <c r="X106" s="24"/>
      <c r="Y106" s="24"/>
      <c r="Z106" s="83"/>
      <c r="AA106" s="83"/>
      <c r="AB106" s="84"/>
      <c r="AC106" s="84"/>
      <c r="AD106" s="24"/>
    </row>
    <row r="107" spans="1:30">
      <c r="A107" s="94"/>
      <c r="B107" s="33" t="s">
        <v>883</v>
      </c>
      <c r="C107" s="24"/>
      <c r="D107" s="24"/>
      <c r="E107" s="24"/>
      <c r="F107" s="24"/>
      <c r="G107" s="24"/>
      <c r="H107" s="24"/>
      <c r="I107" s="24"/>
      <c r="J107" s="24"/>
      <c r="K107" s="24"/>
      <c r="L107" s="24"/>
      <c r="M107" s="24"/>
      <c r="N107" s="24"/>
      <c r="O107" s="24"/>
      <c r="P107" s="16"/>
      <c r="Q107" s="24"/>
      <c r="R107" s="87"/>
      <c r="S107" s="85"/>
      <c r="T107" s="24"/>
      <c r="U107" s="24"/>
      <c r="V107" s="24"/>
      <c r="W107" s="24"/>
      <c r="X107" s="24"/>
      <c r="Y107" s="24"/>
      <c r="Z107" s="83"/>
      <c r="AA107" s="83"/>
      <c r="AB107" s="84"/>
      <c r="AC107" s="84"/>
      <c r="AD107" s="24"/>
    </row>
    <row r="108" spans="1:30">
      <c r="A108" s="94"/>
      <c r="B108" s="33" t="s">
        <v>883</v>
      </c>
      <c r="C108" s="24"/>
      <c r="D108" s="24"/>
      <c r="E108" s="24"/>
      <c r="F108" s="24"/>
      <c r="G108" s="24"/>
      <c r="H108" s="24"/>
      <c r="I108" s="24"/>
      <c r="J108" s="24"/>
      <c r="K108" s="24"/>
      <c r="L108" s="24"/>
      <c r="M108" s="24"/>
      <c r="N108" s="24"/>
      <c r="O108" s="24"/>
      <c r="P108" s="16"/>
      <c r="Q108" s="24"/>
      <c r="R108" s="87"/>
      <c r="S108" s="85"/>
      <c r="T108" s="24"/>
      <c r="U108" s="24"/>
      <c r="V108" s="24"/>
      <c r="W108" s="24"/>
      <c r="X108" s="24"/>
      <c r="Y108" s="24"/>
      <c r="Z108" s="83"/>
      <c r="AA108" s="83"/>
      <c r="AB108" s="84"/>
      <c r="AC108" s="84"/>
      <c r="AD108" s="24"/>
    </row>
    <row r="109" spans="1:30">
      <c r="A109" s="94"/>
      <c r="B109" s="33" t="s">
        <v>883</v>
      </c>
      <c r="C109" s="24"/>
      <c r="D109" s="24"/>
      <c r="E109" s="24"/>
      <c r="F109" s="24"/>
      <c r="G109" s="24"/>
      <c r="H109" s="24"/>
      <c r="I109" s="24"/>
      <c r="J109" s="24"/>
      <c r="K109" s="24"/>
      <c r="L109" s="24"/>
      <c r="M109" s="24"/>
      <c r="N109" s="24"/>
      <c r="O109" s="24"/>
      <c r="P109" s="16"/>
      <c r="Q109" s="24"/>
      <c r="R109" s="87"/>
      <c r="S109" s="85"/>
      <c r="T109" s="24"/>
      <c r="U109" s="24"/>
      <c r="V109" s="24"/>
      <c r="W109" s="24"/>
      <c r="X109" s="24"/>
      <c r="Y109" s="24"/>
      <c r="Z109" s="83"/>
      <c r="AA109" s="83"/>
      <c r="AB109" s="84"/>
      <c r="AC109" s="84"/>
      <c r="AD109" s="24"/>
    </row>
    <row r="110" spans="1:30">
      <c r="A110" s="94"/>
      <c r="B110" s="33" t="s">
        <v>883</v>
      </c>
      <c r="C110" s="24"/>
      <c r="D110" s="24"/>
      <c r="E110" s="24"/>
      <c r="F110" s="24"/>
      <c r="G110" s="24"/>
      <c r="H110" s="24"/>
      <c r="I110" s="24"/>
      <c r="J110" s="24"/>
      <c r="K110" s="24"/>
      <c r="L110" s="24"/>
      <c r="M110" s="24"/>
      <c r="N110" s="24"/>
      <c r="O110" s="24"/>
      <c r="P110" s="16"/>
      <c r="Q110" s="24"/>
      <c r="R110" s="87"/>
      <c r="S110" s="85"/>
      <c r="T110" s="24"/>
      <c r="U110" s="24"/>
      <c r="V110" s="24"/>
      <c r="W110" s="24"/>
      <c r="X110" s="24"/>
      <c r="Y110" s="24"/>
      <c r="Z110" s="83"/>
      <c r="AA110" s="83"/>
      <c r="AB110" s="84"/>
      <c r="AC110" s="84"/>
      <c r="AD110" s="24"/>
    </row>
    <row r="111" spans="1:30">
      <c r="A111" s="94"/>
      <c r="B111" s="33" t="s">
        <v>883</v>
      </c>
      <c r="C111" s="24"/>
      <c r="D111" s="24"/>
      <c r="E111" s="24"/>
      <c r="F111" s="24"/>
      <c r="G111" s="24"/>
      <c r="H111" s="24"/>
      <c r="I111" s="24"/>
      <c r="J111" s="24"/>
      <c r="K111" s="24"/>
      <c r="L111" s="24"/>
      <c r="M111" s="24"/>
      <c r="N111" s="24"/>
      <c r="O111" s="24"/>
      <c r="P111" s="16"/>
      <c r="Q111" s="24"/>
      <c r="R111" s="87"/>
      <c r="S111" s="85"/>
      <c r="T111" s="24"/>
      <c r="U111" s="24"/>
      <c r="V111" s="24"/>
      <c r="W111" s="24"/>
      <c r="X111" s="24"/>
      <c r="Y111" s="24"/>
      <c r="Z111" s="83"/>
      <c r="AA111" s="83"/>
      <c r="AB111" s="84"/>
      <c r="AC111" s="84"/>
      <c r="AD111" s="24"/>
    </row>
    <row r="112" spans="1:30">
      <c r="A112" s="94"/>
      <c r="B112" s="33" t="s">
        <v>883</v>
      </c>
      <c r="C112" s="24"/>
      <c r="D112" s="24"/>
      <c r="E112" s="24"/>
      <c r="F112" s="24"/>
      <c r="G112" s="24"/>
      <c r="H112" s="24"/>
      <c r="I112" s="24"/>
      <c r="J112" s="24"/>
      <c r="K112" s="24"/>
      <c r="L112" s="24"/>
      <c r="M112" s="24"/>
      <c r="N112" s="24"/>
      <c r="O112" s="24"/>
      <c r="P112" s="16"/>
      <c r="Q112" s="24"/>
      <c r="R112" s="87"/>
      <c r="S112" s="85"/>
      <c r="T112" s="24"/>
      <c r="U112" s="24"/>
      <c r="V112" s="24"/>
      <c r="W112" s="24"/>
      <c r="X112" s="24"/>
      <c r="Y112" s="24"/>
      <c r="Z112" s="83"/>
      <c r="AA112" s="83"/>
      <c r="AB112" s="84"/>
      <c r="AC112" s="84"/>
      <c r="AD112" s="24"/>
    </row>
    <row r="113" spans="1:30">
      <c r="A113" s="94"/>
      <c r="B113" s="33" t="s">
        <v>883</v>
      </c>
      <c r="C113" s="24"/>
      <c r="D113" s="24"/>
      <c r="E113" s="24"/>
      <c r="F113" s="24"/>
      <c r="G113" s="24"/>
      <c r="H113" s="24"/>
      <c r="I113" s="24"/>
      <c r="J113" s="24"/>
      <c r="K113" s="24"/>
      <c r="L113" s="24"/>
      <c r="M113" s="24"/>
      <c r="N113" s="24"/>
      <c r="O113" s="24"/>
      <c r="P113" s="16"/>
      <c r="Q113" s="24"/>
      <c r="R113" s="87"/>
      <c r="S113" s="85"/>
      <c r="T113" s="24"/>
      <c r="U113" s="24"/>
      <c r="V113" s="24"/>
      <c r="W113" s="24"/>
      <c r="X113" s="24"/>
      <c r="Y113" s="24"/>
      <c r="Z113" s="83"/>
      <c r="AA113" s="83"/>
      <c r="AB113" s="84"/>
      <c r="AC113" s="84"/>
      <c r="AD113" s="24"/>
    </row>
    <row r="114" spans="1:30">
      <c r="A114" s="94"/>
      <c r="B114" s="33" t="s">
        <v>883</v>
      </c>
      <c r="C114" s="24"/>
      <c r="D114" s="24"/>
      <c r="E114" s="24"/>
      <c r="F114" s="24"/>
      <c r="G114" s="24"/>
      <c r="H114" s="24"/>
      <c r="I114" s="24"/>
      <c r="J114" s="24"/>
      <c r="K114" s="24"/>
      <c r="L114" s="24"/>
      <c r="M114" s="24"/>
      <c r="N114" s="24"/>
      <c r="O114" s="24"/>
      <c r="P114" s="16"/>
      <c r="Q114" s="24"/>
      <c r="R114" s="87"/>
      <c r="S114" s="85"/>
      <c r="T114" s="24"/>
      <c r="U114" s="24"/>
      <c r="V114" s="24"/>
      <c r="W114" s="24"/>
      <c r="X114" s="24"/>
      <c r="Y114" s="24"/>
      <c r="Z114" s="83"/>
      <c r="AA114" s="83"/>
      <c r="AB114" s="84"/>
      <c r="AC114" s="84"/>
      <c r="AD114" s="24"/>
    </row>
    <row r="115" spans="1:30">
      <c r="A115" s="94"/>
      <c r="B115" s="33" t="s">
        <v>883</v>
      </c>
      <c r="C115" s="24"/>
      <c r="D115" s="24"/>
      <c r="E115" s="24"/>
      <c r="F115" s="24"/>
      <c r="G115" s="24"/>
      <c r="H115" s="24"/>
      <c r="I115" s="24"/>
      <c r="J115" s="24"/>
      <c r="K115" s="24"/>
      <c r="L115" s="24"/>
      <c r="M115" s="24"/>
      <c r="N115" s="24"/>
      <c r="O115" s="24"/>
      <c r="P115" s="16"/>
      <c r="Q115" s="24"/>
      <c r="R115" s="87"/>
      <c r="S115" s="85"/>
      <c r="T115" s="24"/>
      <c r="U115" s="24"/>
      <c r="V115" s="24"/>
      <c r="W115" s="24"/>
      <c r="X115" s="24"/>
      <c r="Y115" s="24"/>
      <c r="Z115" s="83"/>
      <c r="AA115" s="83"/>
      <c r="AB115" s="84"/>
      <c r="AC115" s="84"/>
      <c r="AD115" s="24"/>
    </row>
    <row r="116" spans="1:30">
      <c r="A116" s="94"/>
      <c r="B116" s="33" t="s">
        <v>883</v>
      </c>
      <c r="C116" s="24"/>
      <c r="D116" s="24"/>
      <c r="E116" s="24"/>
      <c r="F116" s="24"/>
      <c r="G116" s="24"/>
      <c r="H116" s="24"/>
      <c r="I116" s="24"/>
      <c r="J116" s="24"/>
      <c r="K116" s="24"/>
      <c r="L116" s="24"/>
      <c r="M116" s="24"/>
      <c r="N116" s="24"/>
      <c r="O116" s="24"/>
      <c r="P116" s="16"/>
      <c r="Q116" s="24"/>
      <c r="R116" s="87"/>
      <c r="S116" s="85"/>
      <c r="T116" s="24"/>
      <c r="U116" s="24"/>
      <c r="V116" s="24"/>
      <c r="W116" s="24"/>
      <c r="X116" s="24"/>
      <c r="Y116" s="24"/>
      <c r="Z116" s="83"/>
      <c r="AA116" s="83"/>
      <c r="AB116" s="84"/>
      <c r="AC116" s="84"/>
      <c r="AD116" s="24"/>
    </row>
    <row r="117" spans="1:30">
      <c r="A117" s="94"/>
      <c r="B117" s="33" t="s">
        <v>883</v>
      </c>
      <c r="C117" s="24"/>
      <c r="D117" s="24"/>
      <c r="E117" s="24"/>
      <c r="F117" s="24"/>
      <c r="G117" s="24"/>
      <c r="H117" s="24"/>
      <c r="I117" s="24"/>
      <c r="J117" s="24"/>
      <c r="K117" s="24"/>
      <c r="L117" s="24"/>
      <c r="M117" s="24"/>
      <c r="N117" s="24"/>
      <c r="O117" s="24"/>
      <c r="P117" s="16"/>
      <c r="Q117" s="24"/>
      <c r="R117" s="87"/>
      <c r="S117" s="85"/>
      <c r="T117" s="24"/>
      <c r="U117" s="24"/>
      <c r="V117" s="24"/>
      <c r="W117" s="24"/>
      <c r="X117" s="24"/>
      <c r="Y117" s="24"/>
      <c r="Z117" s="83"/>
      <c r="AA117" s="83"/>
      <c r="AB117" s="84"/>
      <c r="AC117" s="84"/>
      <c r="AD117" s="24"/>
    </row>
    <row r="118" spans="1:30">
      <c r="A118" s="94"/>
      <c r="B118" s="33" t="s">
        <v>883</v>
      </c>
      <c r="C118" s="24"/>
      <c r="D118" s="24"/>
      <c r="E118" s="24"/>
      <c r="F118" s="24"/>
      <c r="G118" s="24"/>
      <c r="H118" s="24"/>
      <c r="I118" s="24"/>
      <c r="J118" s="24"/>
      <c r="K118" s="24"/>
      <c r="L118" s="24"/>
      <c r="M118" s="24"/>
      <c r="N118" s="24"/>
      <c r="O118" s="24"/>
      <c r="P118" s="16"/>
      <c r="Q118" s="24"/>
      <c r="R118" s="87"/>
      <c r="S118" s="85"/>
      <c r="T118" s="24"/>
      <c r="U118" s="24"/>
      <c r="V118" s="24"/>
      <c r="W118" s="24"/>
      <c r="X118" s="24"/>
      <c r="Y118" s="24"/>
      <c r="Z118" s="83"/>
      <c r="AA118" s="83"/>
      <c r="AB118" s="84"/>
      <c r="AC118" s="84"/>
      <c r="AD118" s="24"/>
    </row>
    <row r="119" spans="1:30">
      <c r="A119" s="94"/>
      <c r="B119" s="33" t="s">
        <v>883</v>
      </c>
      <c r="C119" s="24"/>
      <c r="D119" s="24"/>
      <c r="E119" s="24"/>
      <c r="F119" s="24"/>
      <c r="G119" s="24"/>
      <c r="H119" s="24"/>
      <c r="I119" s="24"/>
      <c r="J119" s="24"/>
      <c r="K119" s="24"/>
      <c r="L119" s="24"/>
      <c r="M119" s="24"/>
      <c r="N119" s="24"/>
      <c r="O119" s="24"/>
      <c r="P119" s="16"/>
      <c r="Q119" s="24"/>
      <c r="R119" s="87"/>
      <c r="S119" s="85"/>
      <c r="T119" s="24"/>
      <c r="U119" s="24"/>
      <c r="V119" s="24"/>
      <c r="W119" s="24"/>
      <c r="X119" s="24"/>
      <c r="Y119" s="24"/>
      <c r="Z119" s="83"/>
      <c r="AA119" s="83"/>
      <c r="AB119" s="84"/>
      <c r="AC119" s="84"/>
      <c r="AD119" s="24"/>
    </row>
    <row r="120" spans="1:30">
      <c r="A120" s="94"/>
      <c r="B120" s="33" t="s">
        <v>883</v>
      </c>
      <c r="C120" s="24"/>
      <c r="D120" s="24"/>
      <c r="E120" s="24"/>
      <c r="F120" s="24"/>
      <c r="G120" s="24"/>
      <c r="H120" s="24"/>
      <c r="I120" s="24"/>
      <c r="J120" s="24"/>
      <c r="K120" s="24"/>
      <c r="L120" s="24"/>
      <c r="M120" s="24"/>
      <c r="N120" s="24"/>
      <c r="O120" s="24"/>
      <c r="P120" s="16"/>
      <c r="Q120" s="24"/>
      <c r="R120" s="87"/>
      <c r="S120" s="85"/>
      <c r="T120" s="24"/>
      <c r="U120" s="24"/>
      <c r="V120" s="24"/>
      <c r="W120" s="24"/>
      <c r="X120" s="24"/>
      <c r="Y120" s="24"/>
      <c r="Z120" s="83"/>
      <c r="AA120" s="83"/>
      <c r="AB120" s="84"/>
      <c r="AC120" s="84"/>
      <c r="AD120" s="24"/>
    </row>
    <row r="121" spans="1:30">
      <c r="A121" s="94"/>
      <c r="B121" s="33" t="s">
        <v>883</v>
      </c>
      <c r="C121" s="24"/>
      <c r="D121" s="24"/>
      <c r="E121" s="24"/>
      <c r="F121" s="24"/>
      <c r="G121" s="24"/>
      <c r="H121" s="24"/>
      <c r="I121" s="24"/>
      <c r="J121" s="24"/>
      <c r="K121" s="24"/>
      <c r="L121" s="24"/>
      <c r="M121" s="24"/>
      <c r="N121" s="24"/>
      <c r="O121" s="24"/>
      <c r="P121" s="16"/>
      <c r="Q121" s="24"/>
      <c r="R121" s="87"/>
      <c r="S121" s="85"/>
      <c r="T121" s="24"/>
      <c r="U121" s="24"/>
      <c r="V121" s="24"/>
      <c r="W121" s="24"/>
      <c r="X121" s="24"/>
      <c r="Y121" s="24"/>
      <c r="Z121" s="83"/>
      <c r="AA121" s="83"/>
      <c r="AB121" s="84"/>
      <c r="AC121" s="84"/>
      <c r="AD121" s="24"/>
    </row>
    <row r="122" spans="1:30">
      <c r="A122" s="94"/>
      <c r="B122" s="33" t="s">
        <v>883</v>
      </c>
      <c r="C122" s="24"/>
      <c r="D122" s="24"/>
      <c r="E122" s="24"/>
      <c r="F122" s="24"/>
      <c r="G122" s="24"/>
      <c r="H122" s="24"/>
      <c r="I122" s="24"/>
      <c r="J122" s="24"/>
      <c r="K122" s="24"/>
      <c r="L122" s="24"/>
      <c r="M122" s="24"/>
      <c r="N122" s="24"/>
      <c r="O122" s="24"/>
      <c r="P122" s="16"/>
      <c r="Q122" s="24"/>
      <c r="R122" s="87"/>
      <c r="S122" s="85"/>
      <c r="T122" s="24"/>
      <c r="U122" s="24"/>
      <c r="V122" s="24"/>
      <c r="W122" s="24"/>
      <c r="X122" s="24"/>
      <c r="Y122" s="24"/>
      <c r="Z122" s="83"/>
      <c r="AA122" s="83"/>
      <c r="AB122" s="84"/>
      <c r="AC122" s="84"/>
      <c r="AD122" s="24"/>
    </row>
    <row r="123" spans="1:30">
      <c r="A123" s="94"/>
      <c r="B123" s="33" t="s">
        <v>883</v>
      </c>
      <c r="C123" s="24"/>
      <c r="D123" s="24"/>
      <c r="E123" s="24"/>
      <c r="F123" s="24"/>
      <c r="G123" s="24"/>
      <c r="H123" s="24"/>
      <c r="I123" s="24"/>
      <c r="J123" s="24"/>
      <c r="K123" s="24"/>
      <c r="L123" s="24"/>
      <c r="M123" s="24"/>
      <c r="N123" s="24"/>
      <c r="O123" s="24"/>
      <c r="P123" s="16"/>
      <c r="Q123" s="24"/>
      <c r="R123" s="87"/>
      <c r="S123" s="85"/>
      <c r="T123" s="24"/>
      <c r="U123" s="24"/>
      <c r="V123" s="24"/>
      <c r="W123" s="24"/>
      <c r="X123" s="24"/>
      <c r="Y123" s="24"/>
      <c r="Z123" s="83"/>
      <c r="AA123" s="83"/>
      <c r="AB123" s="84"/>
      <c r="AC123" s="84"/>
      <c r="AD123" s="24"/>
    </row>
    <row r="124" spans="1:30">
      <c r="A124" s="94"/>
      <c r="B124" s="33" t="s">
        <v>883</v>
      </c>
      <c r="C124" s="24"/>
      <c r="D124" s="24"/>
      <c r="E124" s="24"/>
      <c r="F124" s="24"/>
      <c r="G124" s="24"/>
      <c r="H124" s="24"/>
      <c r="I124" s="24"/>
      <c r="J124" s="24"/>
      <c r="K124" s="24"/>
      <c r="L124" s="24"/>
      <c r="M124" s="24"/>
      <c r="N124" s="24"/>
      <c r="O124" s="24"/>
      <c r="P124" s="16"/>
      <c r="Q124" s="24"/>
      <c r="R124" s="87"/>
      <c r="S124" s="85"/>
      <c r="T124" s="24"/>
      <c r="U124" s="24"/>
      <c r="V124" s="24"/>
      <c r="W124" s="24"/>
      <c r="X124" s="24"/>
      <c r="Y124" s="24"/>
      <c r="Z124" s="83"/>
      <c r="AA124" s="83"/>
      <c r="AB124" s="84"/>
      <c r="AC124" s="84"/>
      <c r="AD124" s="24"/>
    </row>
    <row r="125" spans="1:30">
      <c r="A125" s="94"/>
      <c r="B125" s="33" t="s">
        <v>883</v>
      </c>
      <c r="C125" s="24"/>
      <c r="D125" s="24"/>
      <c r="E125" s="24"/>
      <c r="F125" s="24"/>
      <c r="G125" s="24"/>
      <c r="H125" s="24"/>
      <c r="I125" s="24"/>
      <c r="J125" s="24"/>
      <c r="K125" s="24"/>
      <c r="L125" s="24"/>
      <c r="M125" s="24"/>
      <c r="N125" s="24"/>
      <c r="O125" s="24"/>
      <c r="P125" s="16"/>
      <c r="Q125" s="24"/>
      <c r="R125" s="87"/>
      <c r="S125" s="85"/>
      <c r="T125" s="24"/>
      <c r="U125" s="24"/>
      <c r="V125" s="24"/>
      <c r="W125" s="24"/>
      <c r="X125" s="24"/>
      <c r="Y125" s="24"/>
      <c r="Z125" s="83"/>
      <c r="AA125" s="83"/>
      <c r="AB125" s="84"/>
      <c r="AC125" s="84"/>
      <c r="AD125" s="24"/>
    </row>
    <row r="126" spans="1:30">
      <c r="A126" s="94"/>
      <c r="B126" s="33" t="s">
        <v>883</v>
      </c>
      <c r="C126" s="24"/>
      <c r="D126" s="24"/>
      <c r="E126" s="24"/>
      <c r="F126" s="24"/>
      <c r="G126" s="24"/>
      <c r="H126" s="24"/>
      <c r="I126" s="24"/>
      <c r="J126" s="24"/>
      <c r="K126" s="24"/>
      <c r="L126" s="24"/>
      <c r="M126" s="24"/>
      <c r="N126" s="24"/>
      <c r="O126" s="24"/>
      <c r="P126" s="16"/>
      <c r="Q126" s="24"/>
      <c r="R126" s="87"/>
      <c r="S126" s="85"/>
      <c r="T126" s="24"/>
      <c r="U126" s="24"/>
      <c r="V126" s="24"/>
      <c r="W126" s="24"/>
      <c r="X126" s="24"/>
      <c r="Y126" s="24"/>
      <c r="Z126" s="83"/>
      <c r="AA126" s="83"/>
      <c r="AB126" s="84"/>
      <c r="AC126" s="84"/>
      <c r="AD126" s="24"/>
    </row>
    <row r="127" spans="1:30">
      <c r="A127" s="94"/>
      <c r="B127" s="33" t="s">
        <v>883</v>
      </c>
      <c r="C127" s="24"/>
      <c r="D127" s="24"/>
      <c r="E127" s="24"/>
      <c r="F127" s="24"/>
      <c r="G127" s="24"/>
      <c r="H127" s="24"/>
      <c r="I127" s="24"/>
      <c r="J127" s="24"/>
      <c r="K127" s="24"/>
      <c r="L127" s="24"/>
      <c r="M127" s="24"/>
      <c r="N127" s="24"/>
      <c r="O127" s="24"/>
      <c r="P127" s="16"/>
      <c r="Q127" s="24"/>
      <c r="R127" s="87"/>
      <c r="S127" s="85"/>
      <c r="T127" s="24"/>
      <c r="U127" s="24"/>
      <c r="V127" s="24"/>
      <c r="W127" s="24"/>
      <c r="X127" s="24"/>
      <c r="Y127" s="24"/>
      <c r="Z127" s="83"/>
      <c r="AA127" s="83"/>
      <c r="AB127" s="84"/>
      <c r="AC127" s="84"/>
      <c r="AD127" s="24"/>
    </row>
    <row r="128" spans="1:30">
      <c r="A128" s="94"/>
      <c r="B128" s="33" t="s">
        <v>883</v>
      </c>
      <c r="C128" s="24"/>
      <c r="D128" s="24"/>
      <c r="E128" s="24"/>
      <c r="F128" s="24"/>
      <c r="G128" s="24"/>
      <c r="H128" s="24"/>
      <c r="I128" s="24"/>
      <c r="J128" s="24"/>
      <c r="K128" s="24"/>
      <c r="L128" s="24"/>
      <c r="M128" s="24"/>
      <c r="N128" s="24"/>
      <c r="O128" s="24"/>
      <c r="P128" s="16"/>
      <c r="Q128" s="24"/>
      <c r="R128" s="87"/>
      <c r="S128" s="85"/>
      <c r="T128" s="24"/>
      <c r="U128" s="24"/>
      <c r="V128" s="24"/>
      <c r="W128" s="24"/>
      <c r="X128" s="24"/>
      <c r="Y128" s="24"/>
      <c r="Z128" s="83"/>
      <c r="AA128" s="83"/>
      <c r="AB128" s="84"/>
      <c r="AC128" s="84"/>
      <c r="AD128" s="24"/>
    </row>
    <row r="129" spans="1:30">
      <c r="A129" s="94"/>
      <c r="B129" s="33" t="s">
        <v>883</v>
      </c>
      <c r="C129" s="24"/>
      <c r="D129" s="24"/>
      <c r="E129" s="24"/>
      <c r="F129" s="24"/>
      <c r="G129" s="24"/>
      <c r="H129" s="24"/>
      <c r="I129" s="24"/>
      <c r="J129" s="24"/>
      <c r="K129" s="24"/>
      <c r="L129" s="24"/>
      <c r="M129" s="24"/>
      <c r="N129" s="24"/>
      <c r="O129" s="24"/>
      <c r="P129" s="16"/>
      <c r="Q129" s="24"/>
      <c r="R129" s="87"/>
      <c r="S129" s="85"/>
      <c r="T129" s="24"/>
      <c r="U129" s="24"/>
      <c r="V129" s="24"/>
      <c r="W129" s="24"/>
      <c r="X129" s="24"/>
      <c r="Y129" s="24"/>
      <c r="Z129" s="83"/>
      <c r="AA129" s="83"/>
      <c r="AB129" s="84"/>
      <c r="AC129" s="84"/>
      <c r="AD129" s="24"/>
    </row>
    <row r="130" spans="1:30">
      <c r="A130" s="94"/>
      <c r="B130" s="33" t="s">
        <v>883</v>
      </c>
      <c r="C130" s="24"/>
      <c r="D130" s="24"/>
      <c r="E130" s="24"/>
      <c r="F130" s="24"/>
      <c r="G130" s="24"/>
      <c r="H130" s="24"/>
      <c r="I130" s="24"/>
      <c r="J130" s="24"/>
      <c r="K130" s="24"/>
      <c r="L130" s="24"/>
      <c r="M130" s="24"/>
      <c r="N130" s="24"/>
      <c r="O130" s="24"/>
      <c r="P130" s="16"/>
      <c r="Q130" s="24"/>
      <c r="R130" s="87"/>
      <c r="S130" s="85"/>
      <c r="T130" s="24"/>
      <c r="U130" s="24"/>
      <c r="V130" s="24"/>
      <c r="W130" s="24"/>
      <c r="X130" s="24"/>
      <c r="Y130" s="24"/>
      <c r="Z130" s="83"/>
      <c r="AA130" s="83"/>
      <c r="AB130" s="84"/>
      <c r="AC130" s="84"/>
      <c r="AD130" s="24"/>
    </row>
    <row r="131" spans="1:30">
      <c r="A131" s="94"/>
      <c r="B131" s="33" t="s">
        <v>883</v>
      </c>
      <c r="C131" s="24"/>
      <c r="D131" s="24"/>
      <c r="E131" s="24"/>
      <c r="F131" s="24"/>
      <c r="G131" s="24"/>
      <c r="H131" s="24"/>
      <c r="I131" s="24"/>
      <c r="J131" s="24"/>
      <c r="K131" s="24"/>
      <c r="L131" s="24"/>
      <c r="M131" s="24"/>
      <c r="N131" s="24"/>
      <c r="O131" s="24"/>
      <c r="P131" s="16"/>
      <c r="Q131" s="24"/>
      <c r="R131" s="87"/>
      <c r="S131" s="85"/>
      <c r="T131" s="24"/>
      <c r="U131" s="24"/>
      <c r="V131" s="24"/>
      <c r="W131" s="24"/>
      <c r="X131" s="24"/>
      <c r="Y131" s="24"/>
      <c r="Z131" s="83"/>
      <c r="AA131" s="83"/>
      <c r="AB131" s="84"/>
      <c r="AC131" s="84"/>
      <c r="AD131" s="24"/>
    </row>
    <row r="132" spans="1:30">
      <c r="A132" s="94"/>
      <c r="B132" s="33" t="s">
        <v>883</v>
      </c>
      <c r="C132" s="24"/>
      <c r="D132" s="24"/>
      <c r="E132" s="24"/>
      <c r="F132" s="24"/>
      <c r="G132" s="24"/>
      <c r="H132" s="24"/>
      <c r="I132" s="24"/>
      <c r="J132" s="24"/>
      <c r="K132" s="24"/>
      <c r="L132" s="24"/>
      <c r="M132" s="24"/>
      <c r="N132" s="24"/>
      <c r="O132" s="24"/>
      <c r="P132" s="16"/>
      <c r="Q132" s="24"/>
      <c r="R132" s="87"/>
      <c r="S132" s="85"/>
      <c r="T132" s="24"/>
      <c r="U132" s="24"/>
      <c r="V132" s="24"/>
      <c r="W132" s="24"/>
      <c r="X132" s="24"/>
      <c r="Y132" s="24"/>
      <c r="Z132" s="83"/>
      <c r="AA132" s="83"/>
      <c r="AB132" s="84"/>
      <c r="AC132" s="84"/>
      <c r="AD132" s="24"/>
    </row>
    <row r="133" spans="1:30">
      <c r="A133" s="94"/>
      <c r="B133" s="33" t="s">
        <v>883</v>
      </c>
      <c r="C133" s="24"/>
      <c r="D133" s="24"/>
      <c r="E133" s="24"/>
      <c r="F133" s="24"/>
      <c r="G133" s="24"/>
      <c r="H133" s="24"/>
      <c r="I133" s="24"/>
      <c r="J133" s="24"/>
      <c r="K133" s="24"/>
      <c r="L133" s="24"/>
      <c r="M133" s="24"/>
      <c r="N133" s="24"/>
      <c r="O133" s="24"/>
      <c r="P133" s="16"/>
      <c r="Q133" s="24"/>
      <c r="R133" s="87"/>
      <c r="S133" s="85"/>
      <c r="T133" s="24"/>
      <c r="U133" s="24"/>
      <c r="V133" s="24"/>
      <c r="W133" s="24"/>
      <c r="X133" s="24"/>
      <c r="Y133" s="24"/>
      <c r="Z133" s="83"/>
      <c r="AA133" s="83"/>
      <c r="AB133" s="84"/>
      <c r="AC133" s="84"/>
      <c r="AD133" s="24"/>
    </row>
    <row r="134" spans="1:30">
      <c r="A134" s="94"/>
      <c r="B134" s="33" t="s">
        <v>883</v>
      </c>
      <c r="C134" s="24"/>
      <c r="D134" s="24"/>
      <c r="E134" s="24"/>
      <c r="F134" s="24"/>
      <c r="G134" s="24"/>
      <c r="H134" s="24"/>
      <c r="I134" s="24"/>
      <c r="J134" s="24"/>
      <c r="K134" s="24"/>
      <c r="L134" s="24"/>
      <c r="M134" s="24"/>
      <c r="N134" s="24"/>
      <c r="O134" s="24"/>
      <c r="P134" s="16"/>
      <c r="Q134" s="24"/>
      <c r="R134" s="87"/>
      <c r="S134" s="85"/>
      <c r="T134" s="24"/>
      <c r="U134" s="24"/>
      <c r="V134" s="24"/>
      <c r="W134" s="24"/>
      <c r="X134" s="24"/>
      <c r="Y134" s="24"/>
      <c r="Z134" s="83"/>
      <c r="AA134" s="83"/>
      <c r="AB134" s="84"/>
      <c r="AC134" s="84"/>
      <c r="AD134" s="24"/>
    </row>
    <row r="135" spans="1:30">
      <c r="A135" s="94"/>
      <c r="B135" s="33" t="s">
        <v>883</v>
      </c>
      <c r="C135" s="24"/>
      <c r="D135" s="24"/>
      <c r="E135" s="24"/>
      <c r="F135" s="24"/>
      <c r="G135" s="24"/>
      <c r="H135" s="24"/>
      <c r="I135" s="24"/>
      <c r="J135" s="24"/>
      <c r="K135" s="24"/>
      <c r="L135" s="24"/>
      <c r="M135" s="24"/>
      <c r="N135" s="24"/>
      <c r="O135" s="24"/>
      <c r="P135" s="16"/>
      <c r="Q135" s="24"/>
      <c r="R135" s="87"/>
      <c r="S135" s="85"/>
      <c r="T135" s="24"/>
      <c r="U135" s="24"/>
      <c r="V135" s="24"/>
      <c r="W135" s="24"/>
      <c r="X135" s="24"/>
      <c r="Y135" s="24"/>
      <c r="Z135" s="83"/>
      <c r="AA135" s="83"/>
      <c r="AB135" s="84"/>
      <c r="AC135" s="84"/>
      <c r="AD135" s="24"/>
    </row>
    <row r="136" spans="1:30">
      <c r="A136" s="94"/>
      <c r="B136" s="33" t="s">
        <v>883</v>
      </c>
      <c r="C136" s="24"/>
      <c r="D136" s="24"/>
      <c r="E136" s="24"/>
      <c r="F136" s="24"/>
      <c r="G136" s="24"/>
      <c r="H136" s="24"/>
      <c r="I136" s="24"/>
      <c r="J136" s="24"/>
      <c r="K136" s="24"/>
      <c r="L136" s="24"/>
      <c r="M136" s="24"/>
      <c r="N136" s="24"/>
      <c r="O136" s="24"/>
      <c r="P136" s="16"/>
      <c r="Q136" s="24"/>
      <c r="R136" s="87"/>
      <c r="S136" s="85"/>
      <c r="T136" s="24"/>
      <c r="U136" s="24"/>
      <c r="V136" s="24"/>
      <c r="W136" s="24"/>
      <c r="X136" s="24"/>
      <c r="Y136" s="24"/>
      <c r="Z136" s="83"/>
      <c r="AA136" s="83"/>
      <c r="AB136" s="84"/>
      <c r="AC136" s="84"/>
      <c r="AD136" s="24"/>
    </row>
    <row r="137" spans="1:30">
      <c r="A137" s="94"/>
      <c r="B137" s="33" t="s">
        <v>883</v>
      </c>
      <c r="C137" s="24"/>
      <c r="D137" s="24"/>
      <c r="E137" s="24"/>
      <c r="F137" s="24"/>
      <c r="G137" s="24"/>
      <c r="H137" s="24"/>
      <c r="I137" s="24"/>
      <c r="J137" s="24"/>
      <c r="K137" s="24"/>
      <c r="L137" s="24"/>
      <c r="M137" s="24"/>
      <c r="N137" s="24"/>
      <c r="O137" s="24"/>
      <c r="P137" s="16"/>
      <c r="Q137" s="24"/>
      <c r="R137" s="87"/>
      <c r="S137" s="85"/>
      <c r="T137" s="24"/>
      <c r="U137" s="24"/>
      <c r="V137" s="24"/>
      <c r="W137" s="24"/>
      <c r="X137" s="24"/>
      <c r="Y137" s="24"/>
      <c r="Z137" s="83"/>
      <c r="AA137" s="83"/>
      <c r="AB137" s="84"/>
      <c r="AC137" s="84"/>
      <c r="AD137" s="24"/>
    </row>
    <row r="138" spans="1:30">
      <c r="A138" s="94"/>
      <c r="B138" s="33" t="s">
        <v>883</v>
      </c>
      <c r="C138" s="24"/>
      <c r="D138" s="24"/>
      <c r="E138" s="24"/>
      <c r="F138" s="24"/>
      <c r="G138" s="24"/>
      <c r="H138" s="24"/>
      <c r="I138" s="24"/>
      <c r="J138" s="24"/>
      <c r="K138" s="24"/>
      <c r="L138" s="24"/>
      <c r="M138" s="24"/>
      <c r="N138" s="24"/>
      <c r="O138" s="24"/>
      <c r="P138" s="16"/>
      <c r="Q138" s="24"/>
      <c r="R138" s="87"/>
      <c r="S138" s="85"/>
      <c r="T138" s="24"/>
      <c r="U138" s="24"/>
      <c r="V138" s="24"/>
      <c r="W138" s="24"/>
      <c r="X138" s="24"/>
      <c r="Y138" s="24"/>
      <c r="Z138" s="83"/>
      <c r="AA138" s="83"/>
      <c r="AB138" s="84"/>
      <c r="AC138" s="84"/>
      <c r="AD138" s="24"/>
    </row>
    <row r="139" spans="1:30">
      <c r="A139" s="94"/>
      <c r="B139" s="33" t="s">
        <v>883</v>
      </c>
      <c r="C139" s="24"/>
      <c r="D139" s="24"/>
      <c r="E139" s="24"/>
      <c r="F139" s="24"/>
      <c r="G139" s="24"/>
      <c r="H139" s="24"/>
      <c r="I139" s="24"/>
      <c r="J139" s="24"/>
      <c r="K139" s="24"/>
      <c r="L139" s="24"/>
      <c r="M139" s="24"/>
      <c r="N139" s="24"/>
      <c r="O139" s="24"/>
      <c r="P139" s="16"/>
      <c r="Q139" s="24"/>
      <c r="R139" s="87"/>
      <c r="S139" s="85"/>
      <c r="T139" s="24"/>
      <c r="U139" s="24"/>
      <c r="V139" s="24"/>
      <c r="W139" s="24"/>
      <c r="X139" s="24"/>
      <c r="Y139" s="24"/>
      <c r="Z139" s="83"/>
      <c r="AA139" s="83"/>
      <c r="AB139" s="84"/>
      <c r="AC139" s="84"/>
      <c r="AD139" s="24"/>
    </row>
    <row r="140" spans="1:30">
      <c r="A140" s="94"/>
      <c r="B140" s="33" t="s">
        <v>883</v>
      </c>
      <c r="C140" s="24"/>
      <c r="D140" s="24"/>
      <c r="E140" s="24"/>
      <c r="F140" s="24"/>
      <c r="G140" s="24"/>
      <c r="H140" s="24"/>
      <c r="I140" s="24"/>
      <c r="J140" s="24"/>
      <c r="K140" s="24"/>
      <c r="L140" s="24"/>
      <c r="M140" s="24"/>
      <c r="N140" s="24"/>
      <c r="O140" s="24"/>
      <c r="P140" s="16"/>
      <c r="Q140" s="24"/>
      <c r="R140" s="87"/>
      <c r="S140" s="85"/>
      <c r="T140" s="24"/>
      <c r="U140" s="24"/>
      <c r="V140" s="24"/>
      <c r="W140" s="24"/>
      <c r="X140" s="24"/>
      <c r="Y140" s="24"/>
      <c r="Z140" s="83"/>
      <c r="AA140" s="83"/>
      <c r="AB140" s="84"/>
      <c r="AC140" s="84"/>
      <c r="AD140" s="24"/>
    </row>
    <row r="141" spans="1:30">
      <c r="A141" s="94"/>
      <c r="B141" s="33" t="s">
        <v>883</v>
      </c>
      <c r="C141" s="24"/>
      <c r="D141" s="24"/>
      <c r="E141" s="24"/>
      <c r="F141" s="24"/>
      <c r="G141" s="24"/>
      <c r="H141" s="24"/>
      <c r="I141" s="24"/>
      <c r="J141" s="24"/>
      <c r="K141" s="24"/>
      <c r="L141" s="24"/>
      <c r="M141" s="24"/>
      <c r="N141" s="24"/>
      <c r="O141" s="24"/>
      <c r="P141" s="16"/>
      <c r="Q141" s="24"/>
      <c r="R141" s="87"/>
      <c r="S141" s="85"/>
      <c r="T141" s="24"/>
      <c r="U141" s="24"/>
      <c r="V141" s="24"/>
      <c r="W141" s="24"/>
      <c r="X141" s="24"/>
      <c r="Y141" s="24"/>
      <c r="Z141" s="83"/>
      <c r="AA141" s="83"/>
      <c r="AB141" s="84"/>
      <c r="AC141" s="84"/>
      <c r="AD141" s="24"/>
    </row>
    <row r="142" spans="1:30">
      <c r="A142" s="94"/>
      <c r="B142" s="33" t="s">
        <v>883</v>
      </c>
      <c r="C142" s="24"/>
      <c r="D142" s="24"/>
      <c r="E142" s="24"/>
      <c r="F142" s="24"/>
      <c r="G142" s="24"/>
      <c r="H142" s="24"/>
      <c r="I142" s="24"/>
      <c r="J142" s="24"/>
      <c r="K142" s="24"/>
      <c r="L142" s="24"/>
      <c r="M142" s="24"/>
      <c r="N142" s="24"/>
      <c r="O142" s="24"/>
      <c r="P142" s="16"/>
      <c r="Q142" s="24"/>
      <c r="R142" s="87"/>
      <c r="S142" s="85"/>
      <c r="T142" s="24"/>
      <c r="U142" s="24"/>
      <c r="V142" s="24"/>
      <c r="W142" s="24"/>
      <c r="X142" s="24"/>
      <c r="Y142" s="24"/>
      <c r="Z142" s="83"/>
      <c r="AA142" s="83"/>
      <c r="AB142" s="84"/>
      <c r="AC142" s="84"/>
      <c r="AD142" s="24"/>
    </row>
    <row r="143" spans="1:30">
      <c r="A143" s="94"/>
      <c r="B143" s="33" t="s">
        <v>883</v>
      </c>
      <c r="C143" s="24"/>
      <c r="D143" s="24"/>
      <c r="E143" s="24"/>
      <c r="F143" s="24"/>
      <c r="G143" s="24"/>
      <c r="H143" s="24"/>
      <c r="I143" s="24"/>
      <c r="J143" s="24"/>
      <c r="K143" s="24"/>
      <c r="L143" s="24"/>
      <c r="M143" s="24"/>
      <c r="N143" s="24"/>
      <c r="O143" s="24"/>
      <c r="P143" s="16"/>
      <c r="Q143" s="24"/>
      <c r="R143" s="87"/>
      <c r="S143" s="85"/>
      <c r="T143" s="24"/>
      <c r="U143" s="24"/>
      <c r="V143" s="24"/>
      <c r="W143" s="24"/>
      <c r="X143" s="24"/>
      <c r="Y143" s="24"/>
      <c r="Z143" s="83"/>
      <c r="AA143" s="83"/>
      <c r="AB143" s="84"/>
      <c r="AC143" s="84"/>
      <c r="AD143" s="24"/>
    </row>
    <row r="144" spans="1:30">
      <c r="A144" s="94"/>
      <c r="B144" s="33" t="s">
        <v>883</v>
      </c>
      <c r="C144" s="24"/>
      <c r="D144" s="24"/>
      <c r="E144" s="24"/>
      <c r="F144" s="24"/>
      <c r="G144" s="24"/>
      <c r="H144" s="24"/>
      <c r="I144" s="24"/>
      <c r="J144" s="24"/>
      <c r="K144" s="24"/>
      <c r="L144" s="24"/>
      <c r="M144" s="24"/>
      <c r="N144" s="24"/>
      <c r="O144" s="24"/>
      <c r="P144" s="16"/>
      <c r="Q144" s="24"/>
      <c r="R144" s="87"/>
      <c r="S144" s="85"/>
      <c r="T144" s="24"/>
      <c r="U144" s="24"/>
      <c r="V144" s="24"/>
      <c r="W144" s="24"/>
      <c r="X144" s="24"/>
      <c r="Y144" s="24"/>
      <c r="Z144" s="83"/>
      <c r="AA144" s="83"/>
      <c r="AB144" s="84"/>
      <c r="AC144" s="84"/>
      <c r="AD144" s="24"/>
    </row>
    <row r="145" spans="1:30">
      <c r="A145" s="94"/>
      <c r="B145" s="33" t="s">
        <v>883</v>
      </c>
      <c r="C145" s="24"/>
      <c r="D145" s="24"/>
      <c r="E145" s="24"/>
      <c r="F145" s="24"/>
      <c r="G145" s="24"/>
      <c r="H145" s="24"/>
      <c r="I145" s="24"/>
      <c r="J145" s="24"/>
      <c r="K145" s="24"/>
      <c r="L145" s="24"/>
      <c r="M145" s="24"/>
      <c r="N145" s="24"/>
      <c r="O145" s="24"/>
      <c r="P145" s="16"/>
      <c r="Q145" s="24"/>
      <c r="R145" s="87"/>
      <c r="S145" s="85"/>
      <c r="T145" s="24"/>
      <c r="U145" s="24"/>
      <c r="V145" s="24"/>
      <c r="W145" s="24"/>
      <c r="X145" s="24"/>
      <c r="Y145" s="24"/>
      <c r="Z145" s="83"/>
      <c r="AA145" s="83"/>
      <c r="AB145" s="84"/>
      <c r="AC145" s="84"/>
      <c r="AD145" s="24"/>
    </row>
    <row r="146" spans="1:30">
      <c r="A146" s="94"/>
      <c r="B146" s="33" t="s">
        <v>883</v>
      </c>
      <c r="C146" s="24"/>
      <c r="D146" s="24"/>
      <c r="E146" s="24"/>
      <c r="F146" s="24"/>
      <c r="G146" s="24"/>
      <c r="H146" s="24"/>
      <c r="I146" s="24"/>
      <c r="J146" s="24"/>
      <c r="K146" s="24"/>
      <c r="L146" s="24"/>
      <c r="M146" s="24"/>
      <c r="N146" s="24"/>
      <c r="O146" s="24"/>
      <c r="P146" s="16"/>
      <c r="Q146" s="24"/>
      <c r="R146" s="87"/>
      <c r="S146" s="85"/>
      <c r="T146" s="24"/>
      <c r="U146" s="24"/>
      <c r="V146" s="24"/>
      <c r="W146" s="24"/>
      <c r="X146" s="24"/>
      <c r="Y146" s="24"/>
      <c r="Z146" s="83"/>
      <c r="AA146" s="83"/>
      <c r="AB146" s="84"/>
      <c r="AC146" s="84"/>
      <c r="AD146" s="24"/>
    </row>
    <row r="147" spans="1:30">
      <c r="A147" s="94"/>
      <c r="B147" s="33" t="s">
        <v>883</v>
      </c>
      <c r="C147" s="24"/>
      <c r="D147" s="24"/>
      <c r="E147" s="24"/>
      <c r="F147" s="24"/>
      <c r="G147" s="24"/>
      <c r="H147" s="24"/>
      <c r="I147" s="24"/>
      <c r="J147" s="24"/>
      <c r="K147" s="24"/>
      <c r="L147" s="24"/>
      <c r="M147" s="24"/>
      <c r="N147" s="24"/>
      <c r="O147" s="24"/>
      <c r="P147" s="16"/>
      <c r="Q147" s="24"/>
      <c r="R147" s="87"/>
      <c r="S147" s="85"/>
      <c r="T147" s="24"/>
      <c r="U147" s="24"/>
      <c r="V147" s="24"/>
      <c r="W147" s="24"/>
      <c r="X147" s="24"/>
      <c r="Y147" s="24"/>
      <c r="Z147" s="83"/>
      <c r="AA147" s="83"/>
      <c r="AB147" s="84"/>
      <c r="AC147" s="84"/>
      <c r="AD147" s="24"/>
    </row>
    <row r="148" spans="1:30">
      <c r="A148" s="94"/>
      <c r="B148" s="33" t="s">
        <v>883</v>
      </c>
      <c r="C148" s="24"/>
      <c r="D148" s="24"/>
      <c r="E148" s="24"/>
      <c r="F148" s="24"/>
      <c r="G148" s="24"/>
      <c r="H148" s="24"/>
      <c r="I148" s="24"/>
      <c r="J148" s="24"/>
      <c r="K148" s="24"/>
      <c r="L148" s="24"/>
      <c r="M148" s="24"/>
      <c r="N148" s="24"/>
      <c r="O148" s="24"/>
      <c r="P148" s="16"/>
      <c r="Q148" s="24"/>
      <c r="R148" s="87"/>
      <c r="S148" s="85"/>
      <c r="T148" s="24"/>
      <c r="U148" s="24"/>
      <c r="V148" s="24"/>
      <c r="W148" s="24"/>
      <c r="X148" s="24"/>
      <c r="Y148" s="24"/>
      <c r="Z148" s="83"/>
      <c r="AA148" s="83"/>
      <c r="AB148" s="84"/>
      <c r="AC148" s="84"/>
      <c r="AD148" s="24"/>
    </row>
    <row r="149" spans="1:30">
      <c r="A149" s="94"/>
      <c r="B149" s="33" t="s">
        <v>883</v>
      </c>
      <c r="C149" s="24"/>
      <c r="D149" s="24"/>
      <c r="E149" s="24"/>
      <c r="F149" s="24"/>
      <c r="G149" s="24"/>
      <c r="H149" s="24"/>
      <c r="I149" s="24"/>
      <c r="J149" s="24"/>
      <c r="K149" s="24"/>
      <c r="L149" s="24"/>
      <c r="M149" s="24"/>
      <c r="N149" s="24"/>
      <c r="O149" s="24"/>
      <c r="P149" s="16"/>
      <c r="Q149" s="24"/>
      <c r="R149" s="87"/>
      <c r="S149" s="85"/>
      <c r="T149" s="24"/>
      <c r="U149" s="24"/>
      <c r="V149" s="24"/>
      <c r="W149" s="24"/>
      <c r="X149" s="24"/>
      <c r="Y149" s="24"/>
      <c r="Z149" s="83"/>
      <c r="AA149" s="83"/>
      <c r="AB149" s="84"/>
      <c r="AC149" s="84"/>
      <c r="AD149" s="24"/>
    </row>
  </sheetData>
  <dataConsolidate/>
  <mergeCells count="1">
    <mergeCell ref="H3:J3"/>
  </mergeCells>
  <phoneticPr fontId="5" type="noConversion"/>
  <conditionalFormatting sqref="AD4:AD149 B4:AA4 B6:AA149 B5:R5 X5:AA5">
    <cfRule type="expression" dxfId="42" priority="1279">
      <formula>#REF!="minor"</formula>
    </cfRule>
    <cfRule type="expression" dxfId="41" priority="1280">
      <formula>#REF!="Underage"</formula>
    </cfRule>
  </conditionalFormatting>
  <conditionalFormatting sqref="AB4:AC149">
    <cfRule type="expression" dxfId="40" priority="5">
      <formula>#REF!="minor"</formula>
    </cfRule>
    <cfRule type="expression" dxfId="39" priority="6">
      <formula>#REF!="Underage"</formula>
    </cfRule>
  </conditionalFormatting>
  <conditionalFormatting sqref="A4">
    <cfRule type="expression" dxfId="38" priority="3">
      <formula>#REF!="minor"</formula>
    </cfRule>
    <cfRule type="expression" dxfId="37" priority="4">
      <formula>#REF!="Underage"</formula>
    </cfRule>
  </conditionalFormatting>
  <conditionalFormatting sqref="S5:W5">
    <cfRule type="expression" dxfId="3" priority="1">
      <formula>#REF!="minor"</formula>
    </cfRule>
    <cfRule type="expression" dxfId="2" priority="2">
      <formula>#REF!="Underage"</formula>
    </cfRule>
  </conditionalFormatting>
  <dataValidations xWindow="1119" yWindow="734" count="11">
    <dataValidation type="list" showInputMessage="1" showErrorMessage="1" sqref="L2">
      <formula1>Gender</formula1>
    </dataValidation>
    <dataValidation type="list" showInputMessage="1" showErrorMessage="1" sqref="K2">
      <formula1>Country</formula1>
    </dataValidation>
    <dataValidation type="list" showInputMessage="1" showErrorMessage="1" sqref="Z2">
      <formula1>SummerProgramPackage</formula1>
    </dataValidation>
    <dataValidation type="list" errorStyle="information" allowBlank="1" showInputMessage="1" showErrorMessage="1" errorTitle="Country not found in the menu" error="Please enter the full name of your country of citizenship_x000a_" promptTitle="Citizenship" prompt="Please choose your country of citizenship." sqref="K4:K96">
      <formula1>Country</formula1>
    </dataValidation>
    <dataValidation type="list" allowBlank="1" showInputMessage="1" showErrorMessage="1" errorTitle="Gender" error="Please indicate your gender" promptTitle="Gender" prompt="Please indicate Male/Female" sqref="L4:L96">
      <formula1>Gender</formula1>
    </dataValidation>
    <dataValidation type="list" allowBlank="1" showInputMessage="1" showErrorMessage="1" sqref="Y6:Y96">
      <formula1>PackageCode</formula1>
    </dataValidation>
    <dataValidation type="list" allowBlank="1" showInputMessage="1" showErrorMessage="1" errorTitle="Please enter your date of birth" error="Spell out the full month" promptTitle="Date of Birth" prompt="Please choose your day of birth." sqref="J4:J96">
      <formula1>Date</formula1>
    </dataValidation>
    <dataValidation type="list" allowBlank="1" showInputMessage="1" showErrorMessage="1" errorTitle="Please enter your date of birth" error="Spell out the full month" promptTitle="Date of Birth" prompt="Please chooose your month of birth." sqref="I4:I96">
      <formula1>Month</formula1>
    </dataValidation>
    <dataValidation type="list" allowBlank="1" showInputMessage="1" showErrorMessage="1" errorTitle="Please enter your date of birth" error="Spell out the full month" promptTitle="Date of Birth" prompt="Please choose your year of birth." sqref="H4:H96">
      <formula1>Year</formula1>
    </dataValidation>
    <dataValidation type="list" allowBlank="1" showInputMessage="1" showErrorMessage="1" sqref="M4:M96 V4:V96">
      <formula1>CountryCode</formula1>
    </dataValidation>
    <dataValidation type="list" allowBlank="1" showInputMessage="1" showErrorMessage="1" sqref="P5:P149">
      <formula1>UniversityDegreeProgram</formula1>
    </dataValidation>
  </dataValidations>
  <hyperlinks>
    <hyperlink ref="G4" r:id="rId1" display="cm@sampleuniversity.com"/>
    <hyperlink ref="U4" r:id="rId2" display="donald.duck@sampleuniversity.com"/>
    <hyperlink ref="F4" r:id="rId3"/>
    <hyperlink ref="A3" location="'Terms of Privacy '!A1" display="'Terms of Privacy '!A1"/>
    <hyperlink ref="U5" r:id="rId4"/>
  </hyperlinks>
  <printOptions horizontalCentered="1" verticalCentered="1"/>
  <pageMargins left="0.25" right="0.25" top="0.25" bottom="0.5" header="0.3" footer="0.3"/>
  <pageSetup paperSize="9" scale="30" fitToHeight="0" orientation="landscape" r:id="rId5"/>
  <headerFooter alignWithMargins="0"/>
  <extLst>
    <ext xmlns:x14="http://schemas.microsoft.com/office/spreadsheetml/2009/9/main" uri="{CCE6A557-97BC-4b89-ADB6-D9C93CAAB3DF}">
      <x14:dataValidations xmlns:xm="http://schemas.microsoft.com/office/excel/2006/main" xWindow="1119" yWindow="734" count="3">
        <x14:dataValidation type="list" errorStyle="information" allowBlank="1" showInputMessage="1" showErrorMessage="1" errorTitle="Your year level is not listed" error="Enter your year level here" promptTitle="Year Level drop down menu" prompt="Choose your level as at September">
          <x14:formula1>
            <xm:f>'2020 Data Validation'!$C$3:$C$9</xm:f>
          </x14:formula1>
          <xm:sqref>R4:R149</xm:sqref>
        </x14:dataValidation>
        <x14:dataValidation type="list" allowBlank="1" showInputMessage="1" showErrorMessage="1">
          <x14:formula1>
            <xm:f>'2020 Data Validation'!$D$3:$D$77</xm:f>
          </x14:formula1>
          <xm:sqref>Y5</xm:sqref>
        </x14:dataValidation>
        <x14:dataValidation type="list" allowBlank="1" showInputMessage="1" showErrorMessage="1">
          <x14:formula1>
            <xm:f>'2020 Data Validation'!$D$3:$D$78</xm:f>
          </x14:formula1>
          <xm:sqref>Y4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06"/>
  <sheetViews>
    <sheetView zoomScaleNormal="100" workbookViewId="0">
      <pane ySplit="1" topLeftCell="A2" activePane="bottomLeft" state="frozen"/>
      <selection activeCell="T10" sqref="T10"/>
      <selection pane="bottomLeft" activeCell="A15" sqref="A15"/>
    </sheetView>
  </sheetViews>
  <sheetFormatPr defaultColWidth="9" defaultRowHeight="13.8"/>
  <cols>
    <col min="1" max="1" width="15.69921875" style="53" customWidth="1"/>
    <col min="2" max="2" width="8.3984375" style="53" customWidth="1"/>
    <col min="3" max="3" width="15.19921875" style="53" customWidth="1"/>
    <col min="4" max="4" width="15" style="53" customWidth="1"/>
    <col min="5" max="5" width="49.59765625" style="53" bestFit="1" customWidth="1"/>
    <col min="6" max="6" width="56" style="57" customWidth="1"/>
    <col min="7" max="7" width="56" style="50" customWidth="1"/>
    <col min="8" max="8" width="42.5" style="57" bestFit="1" customWidth="1"/>
    <col min="9" max="9" width="26.19921875" style="53" bestFit="1" customWidth="1"/>
    <col min="10" max="10" width="26.19921875" style="53" customWidth="1"/>
    <col min="11" max="13" width="10.59765625" style="53" customWidth="1"/>
    <col min="14" max="14" width="17.09765625" style="53" customWidth="1"/>
    <col min="15" max="16384" width="9" style="53"/>
  </cols>
  <sheetData>
    <row r="1" spans="1:15" s="50" customFormat="1" ht="58.5" customHeight="1">
      <c r="A1" s="50" t="s">
        <v>34</v>
      </c>
      <c r="B1" s="51" t="s">
        <v>1</v>
      </c>
      <c r="C1" s="51" t="s">
        <v>33</v>
      </c>
      <c r="D1" s="51" t="s">
        <v>56</v>
      </c>
      <c r="E1" s="51" t="s">
        <v>46</v>
      </c>
      <c r="F1" s="52" t="s">
        <v>29</v>
      </c>
      <c r="G1" s="51" t="s">
        <v>28</v>
      </c>
      <c r="H1" s="52" t="s">
        <v>20</v>
      </c>
      <c r="I1" s="51" t="s">
        <v>30</v>
      </c>
      <c r="J1" s="51" t="s">
        <v>385</v>
      </c>
      <c r="K1" s="51" t="s">
        <v>53</v>
      </c>
      <c r="L1" s="51" t="s">
        <v>54</v>
      </c>
      <c r="M1" s="51" t="s">
        <v>55</v>
      </c>
      <c r="N1" s="51" t="s">
        <v>71</v>
      </c>
    </row>
    <row r="2" spans="1:15">
      <c r="B2" s="54" t="s">
        <v>0</v>
      </c>
      <c r="D2" s="51"/>
      <c r="E2" s="51"/>
      <c r="F2" s="52"/>
      <c r="G2" s="51"/>
      <c r="H2" s="52"/>
      <c r="O2" s="55" t="s">
        <v>15</v>
      </c>
    </row>
    <row r="3" spans="1:15" ht="34.5" customHeight="1">
      <c r="A3" s="53" t="s">
        <v>900</v>
      </c>
      <c r="B3" s="56" t="s">
        <v>10</v>
      </c>
      <c r="C3" s="53" t="s">
        <v>392</v>
      </c>
      <c r="D3" s="53" t="s">
        <v>603</v>
      </c>
      <c r="E3" s="53" t="s">
        <v>604</v>
      </c>
      <c r="F3" s="50" t="s">
        <v>801</v>
      </c>
      <c r="G3" s="50" t="s">
        <v>802</v>
      </c>
      <c r="H3" s="57" t="s">
        <v>605</v>
      </c>
      <c r="I3" s="55" t="s">
        <v>397</v>
      </c>
      <c r="J3" s="55" t="s">
        <v>273</v>
      </c>
      <c r="K3" s="53">
        <v>2002</v>
      </c>
      <c r="L3" s="55">
        <v>1</v>
      </c>
      <c r="M3" s="55">
        <v>1</v>
      </c>
      <c r="N3" s="55" t="s">
        <v>72</v>
      </c>
    </row>
    <row r="4" spans="1:15">
      <c r="A4" s="50" t="s">
        <v>901</v>
      </c>
      <c r="B4" s="58" t="s">
        <v>11</v>
      </c>
      <c r="C4" s="53" t="s">
        <v>393</v>
      </c>
      <c r="D4" s="53" t="s">
        <v>606</v>
      </c>
      <c r="E4" s="53" t="s">
        <v>886</v>
      </c>
      <c r="F4" s="50" t="s">
        <v>607</v>
      </c>
      <c r="G4" s="50" t="s">
        <v>608</v>
      </c>
      <c r="H4" s="57" t="s">
        <v>605</v>
      </c>
      <c r="I4" s="55" t="s">
        <v>398</v>
      </c>
      <c r="J4" s="55" t="s">
        <v>274</v>
      </c>
      <c r="K4" s="53">
        <v>2001</v>
      </c>
      <c r="L4" s="55">
        <v>2</v>
      </c>
      <c r="M4" s="55">
        <v>2</v>
      </c>
      <c r="N4" s="55" t="s">
        <v>73</v>
      </c>
    </row>
    <row r="5" spans="1:15">
      <c r="A5" s="50" t="s">
        <v>902</v>
      </c>
      <c r="B5" s="58"/>
      <c r="C5" s="53" t="s">
        <v>394</v>
      </c>
      <c r="D5" s="53" t="s">
        <v>609</v>
      </c>
      <c r="E5" s="53" t="s">
        <v>803</v>
      </c>
      <c r="F5" s="50" t="s">
        <v>804</v>
      </c>
      <c r="G5" s="50" t="s">
        <v>890</v>
      </c>
      <c r="H5" s="57" t="s">
        <v>605</v>
      </c>
      <c r="I5" s="55" t="s">
        <v>399</v>
      </c>
      <c r="J5" s="55" t="s">
        <v>275</v>
      </c>
      <c r="K5" s="55">
        <v>2000</v>
      </c>
      <c r="L5" s="55">
        <v>3</v>
      </c>
      <c r="M5" s="55">
        <v>3</v>
      </c>
      <c r="N5" s="55" t="s">
        <v>74</v>
      </c>
    </row>
    <row r="6" spans="1:15" ht="27.6">
      <c r="A6" s="53" t="s">
        <v>903</v>
      </c>
      <c r="B6" s="58"/>
      <c r="C6" s="53" t="s">
        <v>395</v>
      </c>
      <c r="D6" s="53" t="s">
        <v>805</v>
      </c>
      <c r="E6" s="53" t="s">
        <v>806</v>
      </c>
      <c r="F6" s="50" t="s">
        <v>807</v>
      </c>
      <c r="G6" s="50" t="s">
        <v>808</v>
      </c>
      <c r="H6" s="57" t="s">
        <v>605</v>
      </c>
      <c r="I6" s="55" t="s">
        <v>400</v>
      </c>
      <c r="J6" s="55" t="s">
        <v>276</v>
      </c>
      <c r="K6" s="55">
        <v>1999</v>
      </c>
      <c r="L6" s="55">
        <v>4</v>
      </c>
      <c r="M6" s="55">
        <v>4</v>
      </c>
      <c r="N6" s="55" t="s">
        <v>75</v>
      </c>
    </row>
    <row r="7" spans="1:15">
      <c r="B7" s="54" t="s">
        <v>0</v>
      </c>
      <c r="C7" s="53" t="s">
        <v>588</v>
      </c>
      <c r="D7" s="59" t="s">
        <v>610</v>
      </c>
      <c r="E7" s="59" t="s">
        <v>611</v>
      </c>
      <c r="F7" s="60" t="s">
        <v>809</v>
      </c>
      <c r="G7" s="61" t="s">
        <v>612</v>
      </c>
      <c r="H7" s="62" t="s">
        <v>613</v>
      </c>
      <c r="I7" s="55" t="s">
        <v>401</v>
      </c>
      <c r="J7" s="55" t="s">
        <v>277</v>
      </c>
      <c r="K7" s="55">
        <v>1998</v>
      </c>
      <c r="L7" s="55">
        <v>5</v>
      </c>
      <c r="M7" s="55">
        <v>5</v>
      </c>
      <c r="N7" s="55" t="s">
        <v>76</v>
      </c>
    </row>
    <row r="8" spans="1:15">
      <c r="C8" s="53" t="s">
        <v>590</v>
      </c>
      <c r="D8" s="59" t="s">
        <v>614</v>
      </c>
      <c r="E8" s="59" t="s">
        <v>810</v>
      </c>
      <c r="F8" s="60" t="s">
        <v>811</v>
      </c>
      <c r="G8" s="61" t="s">
        <v>615</v>
      </c>
      <c r="H8" s="62" t="s">
        <v>613</v>
      </c>
      <c r="I8" s="55" t="s">
        <v>402</v>
      </c>
      <c r="J8" s="55" t="s">
        <v>278</v>
      </c>
      <c r="K8" s="55">
        <v>1997</v>
      </c>
      <c r="L8" s="55">
        <v>6</v>
      </c>
      <c r="M8" s="55">
        <v>6</v>
      </c>
      <c r="N8" s="55" t="s">
        <v>77</v>
      </c>
    </row>
    <row r="9" spans="1:15">
      <c r="C9" s="53" t="s">
        <v>892</v>
      </c>
      <c r="D9" s="59" t="s">
        <v>616</v>
      </c>
      <c r="E9" s="59" t="s">
        <v>812</v>
      </c>
      <c r="F9" s="62" t="s">
        <v>813</v>
      </c>
      <c r="G9" s="63" t="s">
        <v>617</v>
      </c>
      <c r="H9" s="62" t="s">
        <v>613</v>
      </c>
      <c r="I9" s="55" t="s">
        <v>403</v>
      </c>
      <c r="J9" s="55" t="s">
        <v>279</v>
      </c>
      <c r="K9" s="55">
        <v>1996</v>
      </c>
      <c r="L9" s="55">
        <v>7</v>
      </c>
      <c r="M9" s="55">
        <v>7</v>
      </c>
      <c r="N9" s="55" t="s">
        <v>78</v>
      </c>
    </row>
    <row r="10" spans="1:15">
      <c r="D10" s="59" t="s">
        <v>618</v>
      </c>
      <c r="E10" s="59" t="s">
        <v>70</v>
      </c>
      <c r="F10" s="62" t="s">
        <v>47</v>
      </c>
      <c r="G10" s="63" t="s">
        <v>48</v>
      </c>
      <c r="H10" s="62" t="s">
        <v>396</v>
      </c>
      <c r="I10" s="55" t="s">
        <v>404</v>
      </c>
      <c r="J10" s="55" t="s">
        <v>280</v>
      </c>
      <c r="K10" s="55">
        <v>1995</v>
      </c>
      <c r="L10" s="55">
        <v>8</v>
      </c>
      <c r="M10" s="55">
        <v>8</v>
      </c>
      <c r="N10" s="55" t="s">
        <v>79</v>
      </c>
    </row>
    <row r="11" spans="1:15">
      <c r="D11" s="59" t="s">
        <v>619</v>
      </c>
      <c r="E11" s="59" t="s">
        <v>620</v>
      </c>
      <c r="F11" s="62" t="s">
        <v>621</v>
      </c>
      <c r="G11" s="63" t="s">
        <v>21</v>
      </c>
      <c r="H11" s="62" t="s">
        <v>396</v>
      </c>
      <c r="I11" s="55" t="s">
        <v>405</v>
      </c>
      <c r="J11" s="55" t="s">
        <v>281</v>
      </c>
      <c r="K11" s="55">
        <v>1994</v>
      </c>
      <c r="L11" s="55">
        <v>9</v>
      </c>
      <c r="M11" s="55">
        <v>9</v>
      </c>
      <c r="N11" s="55" t="s">
        <v>80</v>
      </c>
    </row>
    <row r="12" spans="1:15" ht="21.75" customHeight="1">
      <c r="D12" s="59" t="s">
        <v>622</v>
      </c>
      <c r="E12" s="3" t="s">
        <v>623</v>
      </c>
      <c r="F12" s="4" t="s">
        <v>624</v>
      </c>
      <c r="G12" s="4" t="s">
        <v>625</v>
      </c>
      <c r="H12" s="62" t="s">
        <v>396</v>
      </c>
      <c r="I12" s="55" t="s">
        <v>406</v>
      </c>
      <c r="J12" s="55" t="s">
        <v>282</v>
      </c>
      <c r="K12" s="55">
        <v>1993</v>
      </c>
      <c r="L12" s="55">
        <v>10</v>
      </c>
      <c r="M12" s="55">
        <v>10</v>
      </c>
      <c r="N12" s="55" t="s">
        <v>81</v>
      </c>
    </row>
    <row r="13" spans="1:15" ht="18.75" customHeight="1">
      <c r="D13" s="59" t="s">
        <v>626</v>
      </c>
      <c r="E13" s="3" t="s">
        <v>627</v>
      </c>
      <c r="F13" s="4" t="s">
        <v>824</v>
      </c>
      <c r="G13" s="4" t="s">
        <v>628</v>
      </c>
      <c r="H13" s="62" t="s">
        <v>396</v>
      </c>
      <c r="I13" s="55" t="s">
        <v>407</v>
      </c>
      <c r="J13" s="55" t="s">
        <v>283</v>
      </c>
      <c r="K13" s="55">
        <v>1992</v>
      </c>
      <c r="L13" s="55">
        <v>11</v>
      </c>
      <c r="M13" s="55">
        <v>11</v>
      </c>
      <c r="N13" s="55" t="s">
        <v>82</v>
      </c>
    </row>
    <row r="14" spans="1:15" ht="21.75" customHeight="1">
      <c r="A14" s="69"/>
      <c r="B14" s="69"/>
      <c r="C14" s="69"/>
      <c r="D14" s="59" t="s">
        <v>629</v>
      </c>
      <c r="E14" s="59" t="s">
        <v>630</v>
      </c>
      <c r="F14" s="64" t="s">
        <v>631</v>
      </c>
      <c r="G14" s="61" t="s">
        <v>632</v>
      </c>
      <c r="H14" s="62" t="s">
        <v>396</v>
      </c>
      <c r="I14" s="55" t="s">
        <v>408</v>
      </c>
      <c r="J14" s="55" t="s">
        <v>284</v>
      </c>
      <c r="K14" s="55">
        <v>1991</v>
      </c>
      <c r="L14" s="55">
        <v>12</v>
      </c>
      <c r="M14" s="55">
        <v>12</v>
      </c>
      <c r="N14" s="55" t="s">
        <v>83</v>
      </c>
    </row>
    <row r="15" spans="1:15">
      <c r="A15" s="69"/>
      <c r="B15" s="69"/>
      <c r="C15" s="69"/>
      <c r="D15" s="59" t="s">
        <v>814</v>
      </c>
      <c r="E15" s="59" t="s">
        <v>815</v>
      </c>
      <c r="F15" s="64" t="s">
        <v>816</v>
      </c>
      <c r="G15" s="61" t="s">
        <v>817</v>
      </c>
      <c r="H15" s="62" t="s">
        <v>396</v>
      </c>
      <c r="I15" s="65" t="s">
        <v>409</v>
      </c>
      <c r="J15" s="65" t="s">
        <v>285</v>
      </c>
      <c r="K15" s="55">
        <v>1990</v>
      </c>
      <c r="L15" s="55"/>
      <c r="M15" s="55">
        <v>13</v>
      </c>
      <c r="N15" s="55" t="s">
        <v>84</v>
      </c>
    </row>
    <row r="16" spans="1:15" ht="21" customHeight="1">
      <c r="A16" s="69"/>
      <c r="B16" s="69"/>
      <c r="C16" s="69"/>
      <c r="D16" s="59" t="s">
        <v>633</v>
      </c>
      <c r="E16" s="59" t="s">
        <v>879</v>
      </c>
      <c r="F16" s="60" t="s">
        <v>591</v>
      </c>
      <c r="G16" s="66" t="s">
        <v>818</v>
      </c>
      <c r="H16" s="64" t="s">
        <v>592</v>
      </c>
      <c r="I16" s="65" t="s">
        <v>597</v>
      </c>
      <c r="J16" s="55" t="s">
        <v>286</v>
      </c>
      <c r="K16" s="55">
        <v>1989</v>
      </c>
      <c r="L16" s="55"/>
      <c r="M16" s="55">
        <v>14</v>
      </c>
      <c r="N16" s="67" t="s">
        <v>598</v>
      </c>
    </row>
    <row r="17" spans="1:14" ht="27.6">
      <c r="A17" s="69"/>
      <c r="B17" s="69"/>
      <c r="C17" s="69"/>
      <c r="D17" s="59" t="s">
        <v>634</v>
      </c>
      <c r="E17" s="59" t="s">
        <v>880</v>
      </c>
      <c r="F17" s="62" t="s">
        <v>819</v>
      </c>
      <c r="G17" s="63" t="s">
        <v>820</v>
      </c>
      <c r="H17" s="62" t="s">
        <v>592</v>
      </c>
      <c r="I17" s="55" t="s">
        <v>410</v>
      </c>
      <c r="J17" s="55" t="s">
        <v>287</v>
      </c>
      <c r="K17" s="55">
        <v>1988</v>
      </c>
      <c r="L17" s="55"/>
      <c r="M17" s="55">
        <v>15</v>
      </c>
      <c r="N17" s="55" t="s">
        <v>85</v>
      </c>
    </row>
    <row r="18" spans="1:14" s="68" customFormat="1" ht="27.6">
      <c r="A18" s="53"/>
      <c r="B18" s="53"/>
      <c r="C18" s="53"/>
      <c r="D18" s="59" t="s">
        <v>821</v>
      </c>
      <c r="E18" s="59" t="s">
        <v>881</v>
      </c>
      <c r="F18" s="62" t="s">
        <v>822</v>
      </c>
      <c r="G18" s="69" t="s">
        <v>823</v>
      </c>
      <c r="H18" s="69" t="s">
        <v>592</v>
      </c>
      <c r="I18" s="69" t="s">
        <v>411</v>
      </c>
      <c r="J18" s="55" t="s">
        <v>288</v>
      </c>
      <c r="K18" s="55">
        <v>1987</v>
      </c>
      <c r="L18" s="55"/>
      <c r="M18" s="55">
        <v>16</v>
      </c>
      <c r="N18" s="55" t="s">
        <v>86</v>
      </c>
    </row>
    <row r="19" spans="1:14">
      <c r="D19" s="59" t="s">
        <v>635</v>
      </c>
      <c r="E19" s="59" t="s">
        <v>887</v>
      </c>
      <c r="F19" s="60" t="s">
        <v>884</v>
      </c>
      <c r="G19" s="69" t="s">
        <v>885</v>
      </c>
      <c r="H19" s="69" t="s">
        <v>43</v>
      </c>
      <c r="I19" s="69" t="s">
        <v>412</v>
      </c>
      <c r="J19" s="55" t="s">
        <v>289</v>
      </c>
      <c r="K19" s="55">
        <v>1986</v>
      </c>
      <c r="L19" s="55"/>
      <c r="M19" s="55">
        <v>17</v>
      </c>
      <c r="N19" s="55" t="s">
        <v>87</v>
      </c>
    </row>
    <row r="20" spans="1:14">
      <c r="D20" s="59" t="s">
        <v>636</v>
      </c>
      <c r="E20" s="59" t="s">
        <v>637</v>
      </c>
      <c r="F20" s="62" t="s">
        <v>638</v>
      </c>
      <c r="G20" s="69" t="s">
        <v>639</v>
      </c>
      <c r="H20" s="69" t="s">
        <v>43</v>
      </c>
      <c r="I20" s="69" t="s">
        <v>413</v>
      </c>
      <c r="J20" s="55" t="s">
        <v>290</v>
      </c>
      <c r="K20" s="55">
        <v>1985</v>
      </c>
      <c r="L20" s="55"/>
      <c r="M20" s="55">
        <v>18</v>
      </c>
      <c r="N20" s="55" t="s">
        <v>88</v>
      </c>
    </row>
    <row r="21" spans="1:14" ht="20.25" customHeight="1">
      <c r="D21" s="59" t="s">
        <v>640</v>
      </c>
      <c r="E21" s="59" t="s">
        <v>641</v>
      </c>
      <c r="F21" s="62" t="s">
        <v>642</v>
      </c>
      <c r="G21" s="69" t="s">
        <v>643</v>
      </c>
      <c r="H21" s="69" t="s">
        <v>43</v>
      </c>
      <c r="I21" s="69" t="s">
        <v>414</v>
      </c>
      <c r="J21" s="55" t="s">
        <v>291</v>
      </c>
      <c r="K21" s="55">
        <v>1984</v>
      </c>
      <c r="L21" s="55"/>
      <c r="M21" s="55">
        <v>19</v>
      </c>
      <c r="N21" s="55" t="s">
        <v>89</v>
      </c>
    </row>
    <row r="22" spans="1:14" ht="21.75" customHeight="1">
      <c r="A22" s="69"/>
      <c r="B22" s="69"/>
      <c r="C22" s="69"/>
      <c r="D22" s="69" t="s">
        <v>644</v>
      </c>
      <c r="E22" s="69" t="s">
        <v>645</v>
      </c>
      <c r="F22" s="69" t="s">
        <v>825</v>
      </c>
      <c r="G22" s="69" t="s">
        <v>826</v>
      </c>
      <c r="H22" s="69" t="s">
        <v>17</v>
      </c>
      <c r="I22" s="69" t="s">
        <v>415</v>
      </c>
      <c r="J22" s="69" t="s">
        <v>292</v>
      </c>
      <c r="K22" s="69">
        <v>1983</v>
      </c>
      <c r="L22" s="69"/>
      <c r="M22" s="69">
        <v>20</v>
      </c>
      <c r="N22" s="69" t="s">
        <v>90</v>
      </c>
    </row>
    <row r="23" spans="1:14" ht="27.6">
      <c r="D23" s="59" t="s">
        <v>646</v>
      </c>
      <c r="E23" s="59" t="s">
        <v>647</v>
      </c>
      <c r="F23" s="64" t="s">
        <v>827</v>
      </c>
      <c r="G23" s="69" t="s">
        <v>648</v>
      </c>
      <c r="H23" s="69" t="s">
        <v>17</v>
      </c>
      <c r="I23" s="69" t="s">
        <v>416</v>
      </c>
      <c r="J23" s="55" t="s">
        <v>293</v>
      </c>
      <c r="K23" s="55">
        <v>1982</v>
      </c>
      <c r="L23" s="55"/>
      <c r="M23" s="55">
        <v>21</v>
      </c>
      <c r="N23" s="55" t="s">
        <v>91</v>
      </c>
    </row>
    <row r="24" spans="1:14">
      <c r="D24" s="59" t="s">
        <v>649</v>
      </c>
      <c r="E24" s="59" t="s">
        <v>650</v>
      </c>
      <c r="F24" s="64" t="s">
        <v>651</v>
      </c>
      <c r="G24" s="69" t="s">
        <v>652</v>
      </c>
      <c r="H24" s="69" t="s">
        <v>17</v>
      </c>
      <c r="I24" s="69" t="s">
        <v>417</v>
      </c>
      <c r="J24" s="55" t="s">
        <v>294</v>
      </c>
      <c r="K24" s="55">
        <v>1981</v>
      </c>
      <c r="L24" s="55"/>
      <c r="M24" s="55">
        <v>22</v>
      </c>
      <c r="N24" s="55" t="s">
        <v>92</v>
      </c>
    </row>
    <row r="25" spans="1:14">
      <c r="D25" s="59" t="s">
        <v>653</v>
      </c>
      <c r="E25" s="59" t="s">
        <v>69</v>
      </c>
      <c r="F25" s="62" t="s">
        <v>654</v>
      </c>
      <c r="G25" s="69" t="s">
        <v>655</v>
      </c>
      <c r="H25" s="69" t="s">
        <v>17</v>
      </c>
      <c r="I25" s="69" t="s">
        <v>418</v>
      </c>
      <c r="J25" s="55" t="s">
        <v>295</v>
      </c>
      <c r="K25" s="55">
        <v>1980</v>
      </c>
      <c r="L25" s="55"/>
      <c r="M25" s="55">
        <v>23</v>
      </c>
      <c r="N25" s="55" t="s">
        <v>93</v>
      </c>
    </row>
    <row r="26" spans="1:14">
      <c r="D26" s="59" t="s">
        <v>656</v>
      </c>
      <c r="E26" s="53" t="s">
        <v>657</v>
      </c>
      <c r="F26" s="60" t="s">
        <v>658</v>
      </c>
      <c r="G26" s="69" t="s">
        <v>659</v>
      </c>
      <c r="H26" s="69" t="s">
        <v>17</v>
      </c>
      <c r="I26" s="69" t="s">
        <v>8</v>
      </c>
      <c r="J26" s="55" t="s">
        <v>296</v>
      </c>
      <c r="K26" s="55">
        <v>1979</v>
      </c>
      <c r="L26" s="55"/>
      <c r="M26" s="55">
        <v>24</v>
      </c>
      <c r="N26" s="55" t="s">
        <v>94</v>
      </c>
    </row>
    <row r="27" spans="1:14">
      <c r="D27" s="59" t="s">
        <v>660</v>
      </c>
      <c r="E27" s="59" t="s">
        <v>828</v>
      </c>
      <c r="F27" s="62" t="s">
        <v>829</v>
      </c>
      <c r="G27" s="69" t="s">
        <v>830</v>
      </c>
      <c r="H27" s="69" t="s">
        <v>17</v>
      </c>
      <c r="I27" s="69" t="s">
        <v>419</v>
      </c>
      <c r="J27" s="55" t="s">
        <v>297</v>
      </c>
      <c r="K27" s="55">
        <v>1978</v>
      </c>
      <c r="L27" s="55"/>
      <c r="M27" s="55">
        <v>25</v>
      </c>
      <c r="N27" s="55" t="s">
        <v>95</v>
      </c>
    </row>
    <row r="28" spans="1:14" ht="27.6">
      <c r="D28" s="59" t="s">
        <v>661</v>
      </c>
      <c r="E28" s="59" t="s">
        <v>662</v>
      </c>
      <c r="F28" s="62" t="s">
        <v>663</v>
      </c>
      <c r="G28" s="69" t="s">
        <v>664</v>
      </c>
      <c r="H28" s="69" t="s">
        <v>17</v>
      </c>
      <c r="I28" s="69" t="s">
        <v>420</v>
      </c>
      <c r="J28" s="55" t="s">
        <v>298</v>
      </c>
      <c r="K28" s="55">
        <v>1977</v>
      </c>
      <c r="L28" s="55"/>
      <c r="M28" s="55">
        <v>26</v>
      </c>
      <c r="N28" s="55" t="s">
        <v>96</v>
      </c>
    </row>
    <row r="29" spans="1:14" ht="27.6">
      <c r="D29" s="59" t="s">
        <v>665</v>
      </c>
      <c r="E29" s="59" t="s">
        <v>666</v>
      </c>
      <c r="F29" s="62" t="s">
        <v>667</v>
      </c>
      <c r="G29" s="69" t="s">
        <v>668</v>
      </c>
      <c r="H29" s="69" t="s">
        <v>17</v>
      </c>
      <c r="I29" s="69" t="s">
        <v>421</v>
      </c>
      <c r="J29" s="55" t="s">
        <v>299</v>
      </c>
      <c r="K29" s="55">
        <v>1976</v>
      </c>
      <c r="L29" s="55"/>
      <c r="M29" s="55">
        <v>27</v>
      </c>
      <c r="N29" s="55" t="s">
        <v>97</v>
      </c>
    </row>
    <row r="30" spans="1:14">
      <c r="D30" s="59" t="s">
        <v>669</v>
      </c>
      <c r="E30" s="59" t="s">
        <v>888</v>
      </c>
      <c r="F30" s="62" t="s">
        <v>831</v>
      </c>
      <c r="G30" s="69" t="s">
        <v>670</v>
      </c>
      <c r="H30" s="69" t="s">
        <v>17</v>
      </c>
      <c r="I30" s="69" t="s">
        <v>422</v>
      </c>
      <c r="J30" s="55" t="s">
        <v>300</v>
      </c>
      <c r="K30" s="55">
        <v>1975</v>
      </c>
      <c r="L30" s="55"/>
      <c r="M30" s="55">
        <v>28</v>
      </c>
      <c r="N30" s="55" t="s">
        <v>98</v>
      </c>
    </row>
    <row r="31" spans="1:14" ht="27.6">
      <c r="D31" s="59" t="s">
        <v>671</v>
      </c>
      <c r="E31" s="59" t="s">
        <v>66</v>
      </c>
      <c r="F31" s="62" t="s">
        <v>22</v>
      </c>
      <c r="G31" s="69" t="s">
        <v>23</v>
      </c>
      <c r="H31" s="69" t="s">
        <v>39</v>
      </c>
      <c r="I31" s="69" t="s">
        <v>423</v>
      </c>
      <c r="J31" s="55" t="s">
        <v>301</v>
      </c>
      <c r="K31" s="55">
        <v>1974</v>
      </c>
      <c r="L31" s="55"/>
      <c r="M31" s="55">
        <v>29</v>
      </c>
      <c r="N31" s="55" t="s">
        <v>99</v>
      </c>
    </row>
    <row r="32" spans="1:14">
      <c r="D32" s="59" t="s">
        <v>672</v>
      </c>
      <c r="E32" s="59" t="s">
        <v>832</v>
      </c>
      <c r="F32" s="62" t="s">
        <v>24</v>
      </c>
      <c r="G32" s="69" t="s">
        <v>25</v>
      </c>
      <c r="H32" s="69" t="s">
        <v>39</v>
      </c>
      <c r="I32" s="69" t="s">
        <v>424</v>
      </c>
      <c r="J32" s="55" t="s">
        <v>302</v>
      </c>
      <c r="K32" s="55">
        <v>1973</v>
      </c>
      <c r="L32" s="55"/>
      <c r="M32" s="55">
        <v>30</v>
      </c>
      <c r="N32" s="55" t="s">
        <v>100</v>
      </c>
    </row>
    <row r="33" spans="4:14" ht="27.6">
      <c r="D33" s="59" t="s">
        <v>675</v>
      </c>
      <c r="E33" s="59" t="s">
        <v>833</v>
      </c>
      <c r="F33" s="62" t="s">
        <v>673</v>
      </c>
      <c r="G33" s="69" t="s">
        <v>674</v>
      </c>
      <c r="H33" s="69" t="s">
        <v>39</v>
      </c>
      <c r="I33" s="69" t="s">
        <v>425</v>
      </c>
      <c r="J33" s="55" t="s">
        <v>303</v>
      </c>
      <c r="K33" s="55">
        <v>1972</v>
      </c>
      <c r="L33" s="55"/>
      <c r="M33" s="55">
        <v>31</v>
      </c>
      <c r="N33" s="55" t="s">
        <v>101</v>
      </c>
    </row>
    <row r="34" spans="4:14" ht="27.6">
      <c r="D34" s="59" t="s">
        <v>676</v>
      </c>
      <c r="E34" s="59" t="s">
        <v>677</v>
      </c>
      <c r="F34" s="64" t="s">
        <v>678</v>
      </c>
      <c r="G34" s="69" t="s">
        <v>679</v>
      </c>
      <c r="H34" s="69" t="s">
        <v>39</v>
      </c>
      <c r="I34" s="69" t="s">
        <v>426</v>
      </c>
      <c r="J34" s="55" t="s">
        <v>304</v>
      </c>
      <c r="K34" s="55">
        <v>1971</v>
      </c>
      <c r="L34" s="55"/>
      <c r="M34" s="55"/>
      <c r="N34" s="55" t="s">
        <v>102</v>
      </c>
    </row>
    <row r="35" spans="4:14">
      <c r="D35" s="59" t="s">
        <v>680</v>
      </c>
      <c r="E35" s="59" t="s">
        <v>593</v>
      </c>
      <c r="F35" s="62" t="s">
        <v>50</v>
      </c>
      <c r="G35" s="69" t="s">
        <v>51</v>
      </c>
      <c r="H35" s="69" t="s">
        <v>49</v>
      </c>
      <c r="I35" s="69" t="s">
        <v>427</v>
      </c>
      <c r="J35" s="55" t="s">
        <v>305</v>
      </c>
      <c r="K35" s="55">
        <v>1970</v>
      </c>
      <c r="L35" s="55"/>
      <c r="M35" s="55"/>
      <c r="N35" s="55" t="s">
        <v>103</v>
      </c>
    </row>
    <row r="36" spans="4:14">
      <c r="D36" s="59" t="s">
        <v>681</v>
      </c>
      <c r="E36" s="59" t="s">
        <v>834</v>
      </c>
      <c r="F36" s="62" t="s">
        <v>835</v>
      </c>
      <c r="G36" s="69" t="s">
        <v>836</v>
      </c>
      <c r="H36" s="69" t="s">
        <v>49</v>
      </c>
      <c r="I36" s="69" t="s">
        <v>428</v>
      </c>
      <c r="J36" s="55" t="s">
        <v>2</v>
      </c>
      <c r="K36" s="55"/>
      <c r="L36" s="55"/>
      <c r="M36" s="55"/>
      <c r="N36" s="55" t="s">
        <v>104</v>
      </c>
    </row>
    <row r="37" spans="4:14">
      <c r="D37" s="59" t="s">
        <v>682</v>
      </c>
      <c r="E37" s="59" t="s">
        <v>683</v>
      </c>
      <c r="F37" s="62" t="s">
        <v>837</v>
      </c>
      <c r="G37" s="69" t="s">
        <v>838</v>
      </c>
      <c r="H37" s="69" t="s">
        <v>49</v>
      </c>
      <c r="I37" s="69" t="s">
        <v>429</v>
      </c>
      <c r="J37" s="55" t="s">
        <v>306</v>
      </c>
      <c r="K37" s="55"/>
      <c r="L37" s="55"/>
      <c r="M37" s="55"/>
      <c r="N37" s="55" t="s">
        <v>105</v>
      </c>
    </row>
    <row r="38" spans="4:14">
      <c r="D38" s="53" t="s">
        <v>684</v>
      </c>
      <c r="E38" s="53" t="s">
        <v>685</v>
      </c>
      <c r="F38" s="57" t="s">
        <v>686</v>
      </c>
      <c r="G38" s="50" t="s">
        <v>687</v>
      </c>
      <c r="H38" s="62" t="s">
        <v>688</v>
      </c>
      <c r="I38" s="55" t="s">
        <v>430</v>
      </c>
      <c r="J38" s="55" t="s">
        <v>307</v>
      </c>
      <c r="K38" s="55"/>
      <c r="L38" s="55"/>
      <c r="M38" s="55"/>
      <c r="N38" s="55" t="s">
        <v>106</v>
      </c>
    </row>
    <row r="39" spans="4:14">
      <c r="D39" s="53" t="s">
        <v>839</v>
      </c>
      <c r="E39" s="53" t="s">
        <v>840</v>
      </c>
      <c r="F39" s="57" t="s">
        <v>841</v>
      </c>
      <c r="G39" s="50" t="s">
        <v>842</v>
      </c>
      <c r="H39" s="62" t="s">
        <v>688</v>
      </c>
      <c r="I39" s="55" t="s">
        <v>431</v>
      </c>
      <c r="J39" s="55" t="s">
        <v>308</v>
      </c>
      <c r="K39" s="55"/>
      <c r="L39" s="55"/>
      <c r="M39" s="55"/>
      <c r="N39" s="55" t="s">
        <v>107</v>
      </c>
    </row>
    <row r="40" spans="4:14">
      <c r="D40" s="53" t="s">
        <v>843</v>
      </c>
      <c r="E40" s="53" t="s">
        <v>849</v>
      </c>
      <c r="F40" s="57" t="s">
        <v>850</v>
      </c>
      <c r="G40" s="50" t="s">
        <v>851</v>
      </c>
      <c r="H40" s="62" t="s">
        <v>688</v>
      </c>
      <c r="I40" s="55" t="s">
        <v>12</v>
      </c>
      <c r="J40" s="55" t="s">
        <v>309</v>
      </c>
      <c r="K40" s="55"/>
      <c r="L40" s="55"/>
      <c r="M40" s="55"/>
      <c r="N40" s="55" t="s">
        <v>108</v>
      </c>
    </row>
    <row r="41" spans="4:14">
      <c r="D41" s="53" t="s">
        <v>689</v>
      </c>
      <c r="E41" s="53" t="s">
        <v>67</v>
      </c>
      <c r="F41" s="57" t="s">
        <v>63</v>
      </c>
      <c r="G41" s="50" t="s">
        <v>44</v>
      </c>
      <c r="H41" s="57" t="s">
        <v>40</v>
      </c>
      <c r="I41" s="55" t="s">
        <v>432</v>
      </c>
      <c r="J41" s="55" t="s">
        <v>310</v>
      </c>
      <c r="K41" s="55"/>
      <c r="L41" s="55"/>
      <c r="M41" s="55"/>
      <c r="N41" s="55" t="s">
        <v>109</v>
      </c>
    </row>
    <row r="42" spans="4:14">
      <c r="D42" s="53" t="s">
        <v>690</v>
      </c>
      <c r="E42" s="53" t="s">
        <v>68</v>
      </c>
      <c r="F42" s="57" t="s">
        <v>52</v>
      </c>
      <c r="G42" s="50" t="s">
        <v>26</v>
      </c>
      <c r="H42" s="57" t="s">
        <v>40</v>
      </c>
      <c r="I42" s="55" t="s">
        <v>433</v>
      </c>
      <c r="J42" s="55" t="s">
        <v>311</v>
      </c>
      <c r="K42" s="55"/>
      <c r="L42" s="55"/>
      <c r="M42" s="55"/>
      <c r="N42" s="55" t="s">
        <v>110</v>
      </c>
    </row>
    <row r="43" spans="4:14" ht="27.6">
      <c r="D43" s="53" t="s">
        <v>691</v>
      </c>
      <c r="E43" s="53" t="s">
        <v>692</v>
      </c>
      <c r="F43" s="57" t="s">
        <v>693</v>
      </c>
      <c r="G43" s="50" t="s">
        <v>694</v>
      </c>
      <c r="H43" s="57" t="s">
        <v>40</v>
      </c>
      <c r="I43" s="55" t="s">
        <v>434</v>
      </c>
      <c r="J43" s="55" t="s">
        <v>312</v>
      </c>
      <c r="K43" s="55"/>
      <c r="L43" s="55"/>
      <c r="M43" s="55"/>
      <c r="N43" s="55" t="s">
        <v>111</v>
      </c>
    </row>
    <row r="44" spans="4:14">
      <c r="D44" s="53" t="s">
        <v>695</v>
      </c>
      <c r="E44" s="53" t="s">
        <v>696</v>
      </c>
      <c r="F44" s="57" t="s">
        <v>697</v>
      </c>
      <c r="G44" s="50" t="s">
        <v>698</v>
      </c>
      <c r="H44" s="57" t="s">
        <v>40</v>
      </c>
      <c r="I44" s="55" t="s">
        <v>435</v>
      </c>
      <c r="J44" s="55" t="s">
        <v>313</v>
      </c>
      <c r="K44" s="55"/>
      <c r="L44" s="55"/>
      <c r="M44" s="55"/>
      <c r="N44" s="55" t="s">
        <v>112</v>
      </c>
    </row>
    <row r="45" spans="4:14">
      <c r="D45" s="53" t="s">
        <v>699</v>
      </c>
      <c r="E45" s="53" t="s">
        <v>700</v>
      </c>
      <c r="F45" s="57" t="s">
        <v>701</v>
      </c>
      <c r="G45" s="50" t="s">
        <v>702</v>
      </c>
      <c r="H45" s="57" t="s">
        <v>40</v>
      </c>
      <c r="I45" s="55" t="s">
        <v>436</v>
      </c>
      <c r="J45" s="55" t="s">
        <v>314</v>
      </c>
      <c r="K45" s="55"/>
      <c r="L45" s="55"/>
      <c r="M45" s="55"/>
      <c r="N45" s="55" t="s">
        <v>113</v>
      </c>
    </row>
    <row r="46" spans="4:14" ht="16.5" customHeight="1">
      <c r="D46" s="53" t="s">
        <v>703</v>
      </c>
      <c r="E46" s="53" t="s">
        <v>704</v>
      </c>
      <c r="F46" s="57" t="s">
        <v>705</v>
      </c>
      <c r="G46" s="50" t="s">
        <v>706</v>
      </c>
      <c r="H46" s="57" t="s">
        <v>707</v>
      </c>
      <c r="I46" s="55" t="s">
        <v>437</v>
      </c>
      <c r="J46" s="55" t="s">
        <v>315</v>
      </c>
      <c r="K46" s="55"/>
      <c r="L46" s="55"/>
      <c r="M46" s="55"/>
      <c r="N46" s="55" t="s">
        <v>114</v>
      </c>
    </row>
    <row r="47" spans="4:14">
      <c r="D47" s="53" t="s">
        <v>708</v>
      </c>
      <c r="E47" s="53" t="s">
        <v>709</v>
      </c>
      <c r="F47" s="57" t="s">
        <v>710</v>
      </c>
      <c r="G47" s="50" t="s">
        <v>711</v>
      </c>
      <c r="H47" s="57" t="s">
        <v>707</v>
      </c>
      <c r="I47" s="55" t="s">
        <v>438</v>
      </c>
      <c r="J47" s="55" t="s">
        <v>316</v>
      </c>
      <c r="K47" s="55"/>
      <c r="L47" s="55"/>
      <c r="M47" s="55"/>
      <c r="N47" s="55" t="s">
        <v>115</v>
      </c>
    </row>
    <row r="48" spans="4:14">
      <c r="D48" s="53" t="s">
        <v>712</v>
      </c>
      <c r="E48" s="53" t="s">
        <v>713</v>
      </c>
      <c r="F48" s="57" t="s">
        <v>844</v>
      </c>
      <c r="G48" s="50" t="s">
        <v>714</v>
      </c>
      <c r="H48" s="57" t="s">
        <v>715</v>
      </c>
      <c r="I48" s="55" t="s">
        <v>439</v>
      </c>
      <c r="J48" s="55" t="s">
        <v>317</v>
      </c>
      <c r="K48" s="55"/>
      <c r="L48" s="55"/>
      <c r="M48" s="55"/>
      <c r="N48" s="55" t="s">
        <v>116</v>
      </c>
    </row>
    <row r="49" spans="4:14">
      <c r="D49" s="53" t="s">
        <v>716</v>
      </c>
      <c r="E49" s="53" t="s">
        <v>717</v>
      </c>
      <c r="F49" s="50" t="s">
        <v>718</v>
      </c>
      <c r="G49" s="50" t="s">
        <v>719</v>
      </c>
      <c r="H49" s="57" t="s">
        <v>715</v>
      </c>
      <c r="I49" s="55" t="s">
        <v>440</v>
      </c>
      <c r="J49" s="55" t="s">
        <v>318</v>
      </c>
      <c r="K49" s="55"/>
      <c r="L49" s="55"/>
      <c r="M49" s="55"/>
      <c r="N49" s="55" t="s">
        <v>117</v>
      </c>
    </row>
    <row r="50" spans="4:14">
      <c r="D50" s="53" t="s">
        <v>720</v>
      </c>
      <c r="E50" s="53" t="s">
        <v>721</v>
      </c>
      <c r="F50" s="57" t="s">
        <v>714</v>
      </c>
      <c r="G50" s="50" t="s">
        <v>722</v>
      </c>
      <c r="H50" s="57" t="s">
        <v>715</v>
      </c>
      <c r="I50" s="55" t="s">
        <v>441</v>
      </c>
      <c r="J50" s="55" t="s">
        <v>6</v>
      </c>
      <c r="K50" s="55"/>
      <c r="L50" s="55"/>
      <c r="M50" s="55"/>
      <c r="N50" s="55" t="s">
        <v>118</v>
      </c>
    </row>
    <row r="51" spans="4:14">
      <c r="D51" s="53" t="s">
        <v>723</v>
      </c>
      <c r="E51" s="53" t="s">
        <v>724</v>
      </c>
      <c r="F51" s="57" t="s">
        <v>725</v>
      </c>
      <c r="G51" s="50" t="s">
        <v>726</v>
      </c>
      <c r="H51" s="57" t="s">
        <v>45</v>
      </c>
      <c r="I51" s="55" t="s">
        <v>442</v>
      </c>
      <c r="J51" s="55" t="s">
        <v>319</v>
      </c>
      <c r="K51" s="55"/>
      <c r="L51" s="55"/>
      <c r="M51" s="55"/>
      <c r="N51" s="55" t="s">
        <v>119</v>
      </c>
    </row>
    <row r="52" spans="4:14">
      <c r="D52" s="53" t="s">
        <v>727</v>
      </c>
      <c r="E52" s="53" t="s">
        <v>845</v>
      </c>
      <c r="F52" s="57" t="s">
        <v>27</v>
      </c>
      <c r="G52" s="50" t="s">
        <v>846</v>
      </c>
      <c r="H52" s="57" t="s">
        <v>45</v>
      </c>
      <c r="I52" s="55" t="s">
        <v>443</v>
      </c>
      <c r="J52" s="55" t="s">
        <v>320</v>
      </c>
      <c r="K52" s="55"/>
      <c r="L52" s="55"/>
      <c r="M52" s="55"/>
      <c r="N52" s="55" t="s">
        <v>120</v>
      </c>
    </row>
    <row r="53" spans="4:14">
      <c r="D53" s="53" t="s">
        <v>728</v>
      </c>
      <c r="E53" s="53" t="s">
        <v>594</v>
      </c>
      <c r="F53" s="57" t="s">
        <v>847</v>
      </c>
      <c r="G53" s="50" t="s">
        <v>848</v>
      </c>
      <c r="H53" s="57" t="s">
        <v>891</v>
      </c>
      <c r="I53" s="55" t="s">
        <v>444</v>
      </c>
      <c r="J53" s="55" t="s">
        <v>321</v>
      </c>
      <c r="K53" s="55"/>
      <c r="L53" s="55"/>
      <c r="M53" s="55"/>
      <c r="N53" s="55" t="s">
        <v>121</v>
      </c>
    </row>
    <row r="54" spans="4:14">
      <c r="D54" s="53" t="s">
        <v>729</v>
      </c>
      <c r="E54" s="53" t="s">
        <v>889</v>
      </c>
      <c r="F54" s="50" t="s">
        <v>730</v>
      </c>
      <c r="G54" s="50" t="s">
        <v>731</v>
      </c>
      <c r="H54" s="57" t="s">
        <v>41</v>
      </c>
      <c r="I54" s="55" t="s">
        <v>445</v>
      </c>
      <c r="J54" s="55" t="s">
        <v>322</v>
      </c>
      <c r="K54" s="55"/>
      <c r="L54" s="55"/>
      <c r="M54" s="55"/>
      <c r="N54" s="55" t="s">
        <v>122</v>
      </c>
    </row>
    <row r="55" spans="4:14" ht="27.6">
      <c r="D55" s="53" t="s">
        <v>732</v>
      </c>
      <c r="E55" s="53" t="s">
        <v>733</v>
      </c>
      <c r="F55" s="57" t="s">
        <v>734</v>
      </c>
      <c r="G55" s="50" t="s">
        <v>735</v>
      </c>
      <c r="H55" s="57" t="s">
        <v>41</v>
      </c>
      <c r="I55" s="55" t="s">
        <v>446</v>
      </c>
      <c r="J55" s="55" t="s">
        <v>323</v>
      </c>
      <c r="K55" s="55"/>
      <c r="L55" s="55"/>
      <c r="M55" s="55"/>
      <c r="N55" s="55" t="s">
        <v>123</v>
      </c>
    </row>
    <row r="56" spans="4:14">
      <c r="D56" s="53" t="s">
        <v>736</v>
      </c>
      <c r="E56" s="53" t="s">
        <v>737</v>
      </c>
      <c r="F56" s="57" t="s">
        <v>738</v>
      </c>
      <c r="G56" s="50" t="s">
        <v>739</v>
      </c>
      <c r="H56" s="57" t="s">
        <v>41</v>
      </c>
      <c r="I56" s="55" t="s">
        <v>447</v>
      </c>
      <c r="J56" s="55" t="s">
        <v>324</v>
      </c>
      <c r="K56" s="55"/>
      <c r="L56" s="55"/>
      <c r="M56" s="55"/>
      <c r="N56" s="55" t="s">
        <v>124</v>
      </c>
    </row>
    <row r="57" spans="4:14">
      <c r="D57" s="53" t="s">
        <v>740</v>
      </c>
      <c r="E57" s="53" t="s">
        <v>741</v>
      </c>
      <c r="F57" s="57" t="s">
        <v>742</v>
      </c>
      <c r="G57" s="50" t="s">
        <v>743</v>
      </c>
      <c r="H57" s="57" t="s">
        <v>41</v>
      </c>
      <c r="I57" s="55" t="s">
        <v>448</v>
      </c>
      <c r="J57" s="55" t="s">
        <v>325</v>
      </c>
      <c r="K57" s="55"/>
      <c r="L57" s="55"/>
      <c r="M57" s="55"/>
      <c r="N57" s="55" t="s">
        <v>125</v>
      </c>
    </row>
    <row r="58" spans="4:14">
      <c r="D58" s="53" t="s">
        <v>744</v>
      </c>
      <c r="E58" s="53" t="s">
        <v>745</v>
      </c>
      <c r="F58" s="57" t="s">
        <v>746</v>
      </c>
      <c r="G58" s="50" t="s">
        <v>747</v>
      </c>
      <c r="H58" s="57" t="s">
        <v>41</v>
      </c>
      <c r="I58" s="55" t="s">
        <v>449</v>
      </c>
      <c r="J58" s="55" t="s">
        <v>326</v>
      </c>
      <c r="K58" s="55"/>
      <c r="L58" s="55"/>
      <c r="M58" s="55"/>
      <c r="N58" s="55" t="s">
        <v>126</v>
      </c>
    </row>
    <row r="59" spans="4:14">
      <c r="D59" s="53" t="s">
        <v>748</v>
      </c>
      <c r="E59" s="53" t="s">
        <v>749</v>
      </c>
      <c r="F59" s="57" t="s">
        <v>750</v>
      </c>
      <c r="G59" s="50" t="s">
        <v>751</v>
      </c>
      <c r="H59" s="57" t="s">
        <v>41</v>
      </c>
      <c r="I59" s="55" t="s">
        <v>450</v>
      </c>
      <c r="J59" s="55" t="s">
        <v>327</v>
      </c>
      <c r="K59" s="55"/>
      <c r="L59" s="55"/>
      <c r="M59" s="55"/>
      <c r="N59" s="55" t="s">
        <v>127</v>
      </c>
    </row>
    <row r="60" spans="4:14">
      <c r="D60" s="53" t="s">
        <v>752</v>
      </c>
      <c r="E60" s="53" t="s">
        <v>753</v>
      </c>
      <c r="F60" s="57" t="s">
        <v>754</v>
      </c>
      <c r="G60" s="50" t="s">
        <v>852</v>
      </c>
      <c r="H60" s="57" t="s">
        <v>41</v>
      </c>
      <c r="I60" s="55" t="s">
        <v>451</v>
      </c>
      <c r="J60" s="55" t="s">
        <v>328</v>
      </c>
      <c r="K60" s="55"/>
      <c r="L60" s="55"/>
      <c r="M60" s="55"/>
      <c r="N60" s="55" t="s">
        <v>128</v>
      </c>
    </row>
    <row r="61" spans="4:14">
      <c r="D61" s="53" t="s">
        <v>755</v>
      </c>
      <c r="E61" s="53" t="s">
        <v>756</v>
      </c>
      <c r="F61" s="57" t="s">
        <v>757</v>
      </c>
      <c r="G61" s="50" t="s">
        <v>758</v>
      </c>
      <c r="H61" s="57" t="s">
        <v>41</v>
      </c>
      <c r="I61" s="55" t="s">
        <v>452</v>
      </c>
      <c r="J61" s="55" t="s">
        <v>329</v>
      </c>
      <c r="K61" s="55"/>
      <c r="L61" s="55"/>
      <c r="M61" s="55"/>
      <c r="N61" s="55" t="s">
        <v>129</v>
      </c>
    </row>
    <row r="62" spans="4:14">
      <c r="D62" s="53" t="s">
        <v>759</v>
      </c>
      <c r="E62" s="53" t="s">
        <v>760</v>
      </c>
      <c r="F62" s="57" t="s">
        <v>761</v>
      </c>
      <c r="G62" s="50" t="s">
        <v>853</v>
      </c>
      <c r="H62" s="57" t="s">
        <v>41</v>
      </c>
      <c r="I62" s="55" t="s">
        <v>453</v>
      </c>
      <c r="J62" s="55" t="s">
        <v>882</v>
      </c>
      <c r="K62" s="55"/>
      <c r="L62" s="55"/>
      <c r="M62" s="55"/>
      <c r="N62" s="55" t="s">
        <v>130</v>
      </c>
    </row>
    <row r="63" spans="4:14">
      <c r="D63" s="53" t="s">
        <v>762</v>
      </c>
      <c r="E63" s="53" t="s">
        <v>763</v>
      </c>
      <c r="F63" s="57" t="s">
        <v>764</v>
      </c>
      <c r="G63" s="50" t="s">
        <v>765</v>
      </c>
      <c r="H63" s="57" t="s">
        <v>41</v>
      </c>
      <c r="I63" s="55" t="s">
        <v>454</v>
      </c>
      <c r="J63" s="55" t="s">
        <v>330</v>
      </c>
      <c r="K63" s="55"/>
      <c r="L63" s="55"/>
      <c r="M63" s="55"/>
      <c r="N63" s="55" t="s">
        <v>131</v>
      </c>
    </row>
    <row r="64" spans="4:14">
      <c r="D64" s="53" t="s">
        <v>766</v>
      </c>
      <c r="E64" s="53" t="s">
        <v>857</v>
      </c>
      <c r="F64" s="57" t="s">
        <v>767</v>
      </c>
      <c r="G64" s="50" t="s">
        <v>768</v>
      </c>
      <c r="H64" s="57" t="s">
        <v>41</v>
      </c>
      <c r="I64" s="55" t="s">
        <v>455</v>
      </c>
      <c r="J64" s="55" t="s">
        <v>331</v>
      </c>
      <c r="K64" s="55"/>
      <c r="L64" s="55"/>
      <c r="M64" s="55"/>
      <c r="N64" s="55" t="s">
        <v>132</v>
      </c>
    </row>
    <row r="65" spans="4:14">
      <c r="D65" s="53" t="s">
        <v>769</v>
      </c>
      <c r="E65" s="53" t="s">
        <v>858</v>
      </c>
      <c r="F65" s="57" t="s">
        <v>854</v>
      </c>
      <c r="G65" s="50" t="s">
        <v>855</v>
      </c>
      <c r="H65" s="57" t="s">
        <v>41</v>
      </c>
      <c r="I65" s="55" t="s">
        <v>456</v>
      </c>
      <c r="J65" s="55" t="s">
        <v>332</v>
      </c>
      <c r="K65" s="55"/>
      <c r="L65" s="55"/>
      <c r="M65" s="55"/>
      <c r="N65" s="55" t="s">
        <v>133</v>
      </c>
    </row>
    <row r="66" spans="4:14" ht="27.6">
      <c r="D66" s="53" t="s">
        <v>856</v>
      </c>
      <c r="E66" s="53" t="s">
        <v>863</v>
      </c>
      <c r="F66" s="57" t="s">
        <v>859</v>
      </c>
      <c r="G66" s="50" t="s">
        <v>860</v>
      </c>
      <c r="H66" s="57" t="s">
        <v>41</v>
      </c>
      <c r="I66" s="55" t="s">
        <v>457</v>
      </c>
      <c r="J66" s="55" t="s">
        <v>333</v>
      </c>
      <c r="K66" s="55"/>
      <c r="L66" s="55"/>
      <c r="M66" s="55"/>
      <c r="N66" s="55" t="s">
        <v>134</v>
      </c>
    </row>
    <row r="67" spans="4:14">
      <c r="D67" s="53" t="s">
        <v>861</v>
      </c>
      <c r="E67" s="53" t="s">
        <v>864</v>
      </c>
      <c r="F67" s="57" t="s">
        <v>865</v>
      </c>
      <c r="G67" s="50" t="s">
        <v>866</v>
      </c>
      <c r="H67" s="57" t="s">
        <v>41</v>
      </c>
      <c r="I67" s="55" t="s">
        <v>458</v>
      </c>
      <c r="J67" s="55" t="s">
        <v>334</v>
      </c>
      <c r="K67" s="55"/>
      <c r="L67" s="55"/>
      <c r="M67" s="55"/>
      <c r="N67" s="55" t="s">
        <v>135</v>
      </c>
    </row>
    <row r="68" spans="4:14">
      <c r="D68" s="53" t="s">
        <v>862</v>
      </c>
      <c r="E68" s="53" t="s">
        <v>867</v>
      </c>
      <c r="F68" s="57" t="s">
        <v>868</v>
      </c>
      <c r="G68" s="50" t="s">
        <v>869</v>
      </c>
      <c r="H68" s="57" t="s">
        <v>41</v>
      </c>
      <c r="I68" s="55" t="s">
        <v>459</v>
      </c>
      <c r="J68" s="55" t="s">
        <v>335</v>
      </c>
      <c r="K68" s="55"/>
      <c r="L68" s="55"/>
      <c r="M68" s="55"/>
      <c r="N68" s="55" t="s">
        <v>136</v>
      </c>
    </row>
    <row r="69" spans="4:14">
      <c r="D69" s="55" t="s">
        <v>770</v>
      </c>
      <c r="E69" s="53" t="s">
        <v>771</v>
      </c>
      <c r="F69" s="57" t="s">
        <v>870</v>
      </c>
      <c r="G69" s="50" t="s">
        <v>772</v>
      </c>
      <c r="H69" s="57" t="s">
        <v>773</v>
      </c>
      <c r="I69" s="55" t="s">
        <v>460</v>
      </c>
      <c r="J69" s="55" t="s">
        <v>336</v>
      </c>
      <c r="K69" s="55"/>
      <c r="L69" s="55"/>
      <c r="M69" s="55"/>
      <c r="N69" s="55" t="s">
        <v>137</v>
      </c>
    </row>
    <row r="70" spans="4:14">
      <c r="D70" s="55" t="s">
        <v>774</v>
      </c>
      <c r="E70" s="53" t="s">
        <v>871</v>
      </c>
      <c r="F70" s="57" t="s">
        <v>872</v>
      </c>
      <c r="G70" s="50" t="s">
        <v>873</v>
      </c>
      <c r="H70" s="57" t="s">
        <v>773</v>
      </c>
      <c r="I70" s="55" t="s">
        <v>461</v>
      </c>
      <c r="J70" s="55" t="s">
        <v>337</v>
      </c>
      <c r="K70" s="55"/>
      <c r="L70" s="55"/>
      <c r="M70" s="55"/>
      <c r="N70" s="55" t="s">
        <v>138</v>
      </c>
    </row>
    <row r="71" spans="4:14">
      <c r="D71" s="55" t="s">
        <v>874</v>
      </c>
      <c r="E71" s="53" t="s">
        <v>875</v>
      </c>
      <c r="F71" s="57" t="s">
        <v>876</v>
      </c>
      <c r="G71" s="50" t="s">
        <v>877</v>
      </c>
      <c r="H71" s="57" t="s">
        <v>773</v>
      </c>
      <c r="I71" s="55" t="s">
        <v>462</v>
      </c>
      <c r="J71" s="55" t="s">
        <v>338</v>
      </c>
      <c r="K71" s="55"/>
      <c r="L71" s="55"/>
      <c r="M71" s="55"/>
      <c r="N71" s="55" t="s">
        <v>139</v>
      </c>
    </row>
    <row r="72" spans="4:14">
      <c r="D72" s="55" t="s">
        <v>775</v>
      </c>
      <c r="E72" s="53" t="s">
        <v>776</v>
      </c>
      <c r="F72" s="57" t="s">
        <v>777</v>
      </c>
      <c r="G72" s="50" t="s">
        <v>778</v>
      </c>
      <c r="H72" s="57" t="s">
        <v>779</v>
      </c>
      <c r="I72" s="55" t="s">
        <v>463</v>
      </c>
      <c r="J72" s="55" t="s">
        <v>339</v>
      </c>
      <c r="K72" s="55"/>
      <c r="L72" s="55"/>
      <c r="M72" s="55"/>
      <c r="N72" s="55" t="s">
        <v>140</v>
      </c>
    </row>
    <row r="73" spans="4:14">
      <c r="D73" s="59" t="s">
        <v>780</v>
      </c>
      <c r="E73" s="59" t="s">
        <v>781</v>
      </c>
      <c r="F73" s="64" t="s">
        <v>878</v>
      </c>
      <c r="G73" s="61" t="s">
        <v>782</v>
      </c>
      <c r="H73" s="64" t="s">
        <v>783</v>
      </c>
      <c r="I73" s="55" t="s">
        <v>464</v>
      </c>
      <c r="J73" s="55" t="s">
        <v>340</v>
      </c>
      <c r="K73" s="55"/>
      <c r="L73" s="55"/>
      <c r="M73" s="55"/>
      <c r="N73" s="55" t="s">
        <v>141</v>
      </c>
    </row>
    <row r="74" spans="4:14">
      <c r="D74" s="55" t="s">
        <v>784</v>
      </c>
      <c r="E74" s="59" t="s">
        <v>785</v>
      </c>
      <c r="F74" s="64" t="s">
        <v>786</v>
      </c>
      <c r="G74" s="61" t="s">
        <v>787</v>
      </c>
      <c r="H74" s="64" t="s">
        <v>788</v>
      </c>
      <c r="I74" s="55" t="s">
        <v>465</v>
      </c>
      <c r="J74" s="55" t="s">
        <v>341</v>
      </c>
      <c r="K74" s="55"/>
      <c r="L74" s="55"/>
      <c r="M74" s="55"/>
      <c r="N74" s="55" t="s">
        <v>142</v>
      </c>
    </row>
    <row r="75" spans="4:14">
      <c r="D75" s="55" t="s">
        <v>789</v>
      </c>
      <c r="E75" s="59" t="s">
        <v>790</v>
      </c>
      <c r="F75" s="64" t="s">
        <v>791</v>
      </c>
      <c r="G75" s="61" t="s">
        <v>792</v>
      </c>
      <c r="H75" s="64" t="s">
        <v>788</v>
      </c>
      <c r="I75" s="55" t="s">
        <v>466</v>
      </c>
      <c r="J75" s="55" t="s">
        <v>342</v>
      </c>
      <c r="K75" s="55"/>
      <c r="L75" s="55"/>
      <c r="M75" s="55"/>
      <c r="N75" s="55" t="s">
        <v>143</v>
      </c>
    </row>
    <row r="76" spans="4:14">
      <c r="D76" s="55" t="s">
        <v>793</v>
      </c>
      <c r="E76" s="59" t="s">
        <v>794</v>
      </c>
      <c r="F76" s="64" t="s">
        <v>795</v>
      </c>
      <c r="G76" s="61" t="s">
        <v>796</v>
      </c>
      <c r="H76" s="64" t="s">
        <v>797</v>
      </c>
      <c r="I76" s="55" t="s">
        <v>467</v>
      </c>
      <c r="J76" s="55" t="s">
        <v>343</v>
      </c>
      <c r="K76" s="55"/>
      <c r="L76" s="55"/>
      <c r="M76" s="55"/>
      <c r="N76" s="55" t="s">
        <v>144</v>
      </c>
    </row>
    <row r="77" spans="4:14">
      <c r="D77" s="55" t="s">
        <v>798</v>
      </c>
      <c r="E77" s="59" t="s">
        <v>595</v>
      </c>
      <c r="F77" s="64" t="s">
        <v>799</v>
      </c>
      <c r="G77" s="61" t="s">
        <v>596</v>
      </c>
      <c r="H77" s="64" t="s">
        <v>800</v>
      </c>
      <c r="I77" s="55" t="s">
        <v>468</v>
      </c>
      <c r="J77" s="55" t="s">
        <v>344</v>
      </c>
      <c r="K77" s="55"/>
      <c r="L77" s="55"/>
      <c r="M77" s="55"/>
      <c r="N77" s="55" t="s">
        <v>145</v>
      </c>
    </row>
    <row r="78" spans="4:14">
      <c r="D78" s="55"/>
      <c r="I78" s="55" t="s">
        <v>469</v>
      </c>
      <c r="J78" s="55" t="s">
        <v>345</v>
      </c>
      <c r="K78" s="55"/>
      <c r="L78" s="55"/>
      <c r="M78" s="55"/>
      <c r="N78" s="55" t="s">
        <v>146</v>
      </c>
    </row>
    <row r="79" spans="4:14">
      <c r="D79" s="55"/>
      <c r="I79" s="55" t="s">
        <v>470</v>
      </c>
      <c r="J79" s="55" t="s">
        <v>346</v>
      </c>
      <c r="K79" s="55"/>
      <c r="L79" s="55"/>
      <c r="M79" s="55"/>
      <c r="N79" s="55" t="s">
        <v>147</v>
      </c>
    </row>
    <row r="80" spans="4:14">
      <c r="D80" s="55"/>
      <c r="I80" s="55" t="s">
        <v>471</v>
      </c>
      <c r="J80" s="55" t="s">
        <v>347</v>
      </c>
      <c r="K80" s="55"/>
      <c r="L80" s="55"/>
      <c r="M80" s="55"/>
      <c r="N80" s="55" t="s">
        <v>148</v>
      </c>
    </row>
    <row r="81" spans="4:14">
      <c r="D81" s="55"/>
      <c r="I81" s="55" t="s">
        <v>472</v>
      </c>
      <c r="J81" s="55" t="s">
        <v>348</v>
      </c>
      <c r="K81" s="55"/>
      <c r="L81" s="55"/>
      <c r="M81" s="55"/>
      <c r="N81" s="53" t="s">
        <v>149</v>
      </c>
    </row>
    <row r="82" spans="4:14">
      <c r="I82" s="55" t="s">
        <v>473</v>
      </c>
      <c r="J82" s="55" t="s">
        <v>349</v>
      </c>
      <c r="K82" s="55"/>
      <c r="L82" s="55"/>
      <c r="M82" s="55"/>
      <c r="N82" s="55" t="s">
        <v>150</v>
      </c>
    </row>
    <row r="83" spans="4:14">
      <c r="I83" s="55" t="s">
        <v>474</v>
      </c>
      <c r="J83" s="55" t="s">
        <v>350</v>
      </c>
      <c r="K83" s="55"/>
      <c r="L83" s="55"/>
      <c r="M83" s="55"/>
      <c r="N83" s="53" t="s">
        <v>151</v>
      </c>
    </row>
    <row r="84" spans="4:14">
      <c r="I84" s="55" t="s">
        <v>2</v>
      </c>
      <c r="J84" s="55" t="s">
        <v>351</v>
      </c>
      <c r="K84" s="55"/>
      <c r="L84" s="55"/>
      <c r="M84" s="55"/>
      <c r="N84" s="55" t="s">
        <v>152</v>
      </c>
    </row>
    <row r="85" spans="4:14">
      <c r="I85" s="55" t="s">
        <v>475</v>
      </c>
      <c r="J85" s="55" t="s">
        <v>352</v>
      </c>
      <c r="K85" s="55"/>
      <c r="L85" s="55"/>
      <c r="M85" s="55"/>
      <c r="N85" s="55" t="s">
        <v>153</v>
      </c>
    </row>
    <row r="86" spans="4:14">
      <c r="I86" s="55" t="s">
        <v>476</v>
      </c>
      <c r="J86" s="55" t="s">
        <v>353</v>
      </c>
      <c r="K86" s="55"/>
      <c r="L86" s="55"/>
      <c r="M86" s="55"/>
      <c r="N86" s="55" t="s">
        <v>154</v>
      </c>
    </row>
    <row r="87" spans="4:14">
      <c r="I87" s="55" t="s">
        <v>5</v>
      </c>
      <c r="J87" s="55" t="s">
        <v>354</v>
      </c>
      <c r="K87" s="55"/>
      <c r="L87" s="55"/>
      <c r="M87" s="55"/>
      <c r="N87" s="55" t="s">
        <v>155</v>
      </c>
    </row>
    <row r="88" spans="4:14">
      <c r="I88" s="55" t="s">
        <v>477</v>
      </c>
      <c r="J88" s="55" t="s">
        <v>355</v>
      </c>
      <c r="K88" s="55"/>
      <c r="L88" s="55"/>
      <c r="M88" s="55"/>
      <c r="N88" s="55" t="s">
        <v>156</v>
      </c>
    </row>
    <row r="89" spans="4:14">
      <c r="I89" s="55" t="s">
        <v>478</v>
      </c>
      <c r="J89" s="55" t="s">
        <v>356</v>
      </c>
      <c r="K89" s="55"/>
      <c r="L89" s="55"/>
      <c r="M89" s="55"/>
      <c r="N89" s="55" t="s">
        <v>157</v>
      </c>
    </row>
    <row r="90" spans="4:14">
      <c r="I90" s="55" t="s">
        <v>479</v>
      </c>
      <c r="J90" s="55" t="s">
        <v>357</v>
      </c>
      <c r="K90" s="55"/>
      <c r="L90" s="55"/>
      <c r="M90" s="55"/>
      <c r="N90" s="55" t="s">
        <v>158</v>
      </c>
    </row>
    <row r="91" spans="4:14">
      <c r="I91" s="55" t="s">
        <v>480</v>
      </c>
      <c r="J91" s="55" t="s">
        <v>358</v>
      </c>
      <c r="K91" s="55"/>
      <c r="L91" s="55"/>
      <c r="M91" s="55"/>
      <c r="N91" s="55" t="s">
        <v>159</v>
      </c>
    </row>
    <row r="92" spans="4:14">
      <c r="I92" s="55" t="s">
        <v>481</v>
      </c>
      <c r="J92" s="55" t="s">
        <v>359</v>
      </c>
      <c r="K92" s="55"/>
      <c r="L92" s="55"/>
      <c r="M92" s="55"/>
      <c r="N92" s="55" t="s">
        <v>160</v>
      </c>
    </row>
    <row r="93" spans="4:14">
      <c r="I93" s="55" t="s">
        <v>482</v>
      </c>
      <c r="J93" s="55" t="s">
        <v>360</v>
      </c>
      <c r="K93" s="55"/>
      <c r="L93" s="55"/>
      <c r="M93" s="55"/>
      <c r="N93" s="55" t="s">
        <v>161</v>
      </c>
    </row>
    <row r="94" spans="4:14">
      <c r="I94" s="55" t="s">
        <v>483</v>
      </c>
      <c r="J94" s="55" t="s">
        <v>361</v>
      </c>
      <c r="K94" s="55"/>
      <c r="L94" s="55"/>
      <c r="M94" s="55"/>
      <c r="N94" s="55" t="s">
        <v>162</v>
      </c>
    </row>
    <row r="95" spans="4:14">
      <c r="I95" s="55" t="s">
        <v>484</v>
      </c>
      <c r="J95" s="55" t="s">
        <v>362</v>
      </c>
      <c r="K95" s="55"/>
      <c r="L95" s="55"/>
      <c r="M95" s="55"/>
      <c r="N95" s="55" t="s">
        <v>163</v>
      </c>
    </row>
    <row r="96" spans="4:14">
      <c r="I96" s="55" t="s">
        <v>485</v>
      </c>
      <c r="J96" s="55" t="s">
        <v>363</v>
      </c>
      <c r="K96" s="55"/>
      <c r="L96" s="55"/>
      <c r="M96" s="55"/>
      <c r="N96" s="55" t="s">
        <v>164</v>
      </c>
    </row>
    <row r="97" spans="9:14">
      <c r="I97" s="55" t="s">
        <v>486</v>
      </c>
      <c r="J97" s="55" t="s">
        <v>364</v>
      </c>
      <c r="K97" s="55"/>
      <c r="L97" s="55"/>
      <c r="M97" s="55"/>
      <c r="N97" s="55" t="s">
        <v>165</v>
      </c>
    </row>
    <row r="98" spans="9:14">
      <c r="I98" s="55" t="s">
        <v>487</v>
      </c>
      <c r="J98" s="55" t="s">
        <v>365</v>
      </c>
      <c r="K98" s="55"/>
      <c r="L98" s="55"/>
      <c r="M98" s="55"/>
      <c r="N98" s="55" t="s">
        <v>166</v>
      </c>
    </row>
    <row r="99" spans="9:14">
      <c r="I99" s="55" t="s">
        <v>488</v>
      </c>
      <c r="J99" s="55" t="s">
        <v>366</v>
      </c>
      <c r="K99" s="55"/>
      <c r="L99" s="55"/>
      <c r="M99" s="55"/>
      <c r="N99" s="55" t="s">
        <v>167</v>
      </c>
    </row>
    <row r="100" spans="9:14">
      <c r="I100" s="55" t="s">
        <v>489</v>
      </c>
      <c r="J100" s="55" t="s">
        <v>367</v>
      </c>
      <c r="K100" s="55"/>
      <c r="L100" s="55"/>
      <c r="M100" s="55"/>
      <c r="N100" s="55" t="s">
        <v>168</v>
      </c>
    </row>
    <row r="101" spans="9:14">
      <c r="I101" s="55" t="s">
        <v>490</v>
      </c>
      <c r="J101" s="55" t="s">
        <v>368</v>
      </c>
      <c r="K101" s="55"/>
      <c r="L101" s="55"/>
      <c r="M101" s="55"/>
      <c r="N101" s="55" t="s">
        <v>169</v>
      </c>
    </row>
    <row r="102" spans="9:14">
      <c r="I102" s="55" t="s">
        <v>491</v>
      </c>
      <c r="J102" s="55" t="s">
        <v>369</v>
      </c>
      <c r="K102" s="55"/>
      <c r="L102" s="55"/>
      <c r="M102" s="55"/>
      <c r="N102" s="55" t="s">
        <v>170</v>
      </c>
    </row>
    <row r="103" spans="9:14">
      <c r="I103" s="55" t="s">
        <v>492</v>
      </c>
      <c r="J103" s="55" t="s">
        <v>370</v>
      </c>
      <c r="K103" s="55"/>
      <c r="L103" s="55"/>
      <c r="M103" s="55"/>
      <c r="N103" s="55" t="s">
        <v>171</v>
      </c>
    </row>
    <row r="104" spans="9:14">
      <c r="I104" s="55" t="s">
        <v>493</v>
      </c>
      <c r="J104" s="55" t="s">
        <v>371</v>
      </c>
      <c r="K104" s="55"/>
      <c r="L104" s="55"/>
      <c r="M104" s="55"/>
      <c r="N104" s="55" t="s">
        <v>172</v>
      </c>
    </row>
    <row r="105" spans="9:14">
      <c r="I105" s="55" t="s">
        <v>494</v>
      </c>
      <c r="J105" s="55" t="s">
        <v>372</v>
      </c>
      <c r="K105" s="55"/>
      <c r="L105" s="55"/>
      <c r="M105" s="55"/>
      <c r="N105" s="55" t="s">
        <v>173</v>
      </c>
    </row>
    <row r="106" spans="9:14">
      <c r="I106" s="55" t="s">
        <v>495</v>
      </c>
      <c r="J106" s="55" t="s">
        <v>373</v>
      </c>
      <c r="K106" s="55"/>
      <c r="L106" s="55"/>
      <c r="M106" s="55"/>
      <c r="N106" s="55" t="s">
        <v>174</v>
      </c>
    </row>
    <row r="107" spans="9:14">
      <c r="I107" s="55" t="s">
        <v>496</v>
      </c>
      <c r="J107" s="55" t="s">
        <v>374</v>
      </c>
      <c r="K107" s="55"/>
      <c r="L107" s="55"/>
      <c r="M107" s="55"/>
      <c r="N107" s="55" t="s">
        <v>175</v>
      </c>
    </row>
    <row r="108" spans="9:14">
      <c r="I108" s="55" t="s">
        <v>497</v>
      </c>
      <c r="J108" s="55" t="s">
        <v>375</v>
      </c>
      <c r="K108" s="55"/>
      <c r="L108" s="55"/>
      <c r="M108" s="55"/>
      <c r="N108" s="55" t="s">
        <v>176</v>
      </c>
    </row>
    <row r="109" spans="9:14">
      <c r="I109" s="55" t="s">
        <v>498</v>
      </c>
      <c r="J109" s="55" t="s">
        <v>376</v>
      </c>
      <c r="K109" s="55"/>
      <c r="L109" s="55"/>
      <c r="M109" s="55"/>
      <c r="N109" s="55" t="s">
        <v>177</v>
      </c>
    </row>
    <row r="110" spans="9:14">
      <c r="I110" s="55" t="s">
        <v>499</v>
      </c>
      <c r="J110" s="55" t="s">
        <v>377</v>
      </c>
      <c r="K110" s="55"/>
      <c r="L110" s="55"/>
      <c r="M110" s="55"/>
      <c r="N110" s="55" t="s">
        <v>178</v>
      </c>
    </row>
    <row r="111" spans="9:14">
      <c r="I111" s="55" t="s">
        <v>500</v>
      </c>
      <c r="J111" s="55" t="s">
        <v>378</v>
      </c>
      <c r="K111" s="55"/>
      <c r="L111" s="55"/>
      <c r="M111" s="55"/>
      <c r="N111" s="55" t="s">
        <v>179</v>
      </c>
    </row>
    <row r="112" spans="9:14">
      <c r="I112" s="55" t="s">
        <v>6</v>
      </c>
      <c r="J112" s="55" t="s">
        <v>379</v>
      </c>
      <c r="K112" s="55"/>
      <c r="L112" s="55"/>
      <c r="M112" s="55"/>
      <c r="N112" s="55" t="s">
        <v>180</v>
      </c>
    </row>
    <row r="113" spans="9:14">
      <c r="I113" s="55" t="s">
        <v>501</v>
      </c>
      <c r="J113" s="55" t="s">
        <v>380</v>
      </c>
      <c r="K113" s="55"/>
      <c r="L113" s="55"/>
      <c r="M113" s="55"/>
      <c r="N113" s="55" t="s">
        <v>181</v>
      </c>
    </row>
    <row r="114" spans="9:14">
      <c r="I114" s="55" t="s">
        <v>502</v>
      </c>
      <c r="J114" s="55" t="s">
        <v>381</v>
      </c>
      <c r="K114" s="55"/>
      <c r="L114" s="55"/>
      <c r="M114" s="55"/>
      <c r="N114" s="55" t="s">
        <v>182</v>
      </c>
    </row>
    <row r="115" spans="9:14">
      <c r="I115" s="55" t="s">
        <v>503</v>
      </c>
      <c r="J115" s="55" t="s">
        <v>382</v>
      </c>
      <c r="K115" s="55"/>
      <c r="L115" s="55"/>
      <c r="M115" s="55"/>
      <c r="N115" s="55" t="s">
        <v>183</v>
      </c>
    </row>
    <row r="116" spans="9:14">
      <c r="I116" s="55" t="s">
        <v>504</v>
      </c>
      <c r="J116" s="55" t="s">
        <v>383</v>
      </c>
      <c r="K116" s="55"/>
      <c r="L116" s="55"/>
      <c r="M116" s="55"/>
      <c r="N116" s="55" t="s">
        <v>184</v>
      </c>
    </row>
    <row r="117" spans="9:14">
      <c r="I117" s="55" t="s">
        <v>505</v>
      </c>
      <c r="J117" s="55" t="s">
        <v>384</v>
      </c>
      <c r="K117" s="55"/>
      <c r="L117" s="55"/>
      <c r="M117" s="55"/>
      <c r="N117" s="55" t="s">
        <v>185</v>
      </c>
    </row>
    <row r="118" spans="9:14">
      <c r="I118" s="55" t="s">
        <v>506</v>
      </c>
      <c r="J118" s="55"/>
      <c r="K118" s="55"/>
      <c r="L118" s="55"/>
      <c r="M118" s="55"/>
      <c r="N118" s="55" t="s">
        <v>186</v>
      </c>
    </row>
    <row r="119" spans="9:14">
      <c r="I119" s="55" t="s">
        <v>507</v>
      </c>
      <c r="J119" s="55"/>
      <c r="K119" s="55"/>
      <c r="L119" s="55"/>
      <c r="M119" s="55"/>
      <c r="N119" s="55" t="s">
        <v>187</v>
      </c>
    </row>
    <row r="120" spans="9:14">
      <c r="I120" s="55" t="s">
        <v>508</v>
      </c>
      <c r="J120" s="55"/>
      <c r="K120" s="55"/>
      <c r="L120" s="55"/>
      <c r="M120" s="55"/>
      <c r="N120" s="55" t="s">
        <v>188</v>
      </c>
    </row>
    <row r="121" spans="9:14">
      <c r="I121" s="55" t="s">
        <v>509</v>
      </c>
      <c r="J121" s="55"/>
      <c r="K121" s="55"/>
      <c r="L121" s="55"/>
      <c r="M121" s="55"/>
      <c r="N121" s="55" t="s">
        <v>189</v>
      </c>
    </row>
    <row r="122" spans="9:14">
      <c r="I122" s="55" t="s">
        <v>510</v>
      </c>
      <c r="J122" s="55"/>
      <c r="K122" s="55"/>
      <c r="L122" s="55"/>
      <c r="M122" s="55"/>
      <c r="N122" s="55" t="s">
        <v>190</v>
      </c>
    </row>
    <row r="123" spans="9:14">
      <c r="I123" s="55" t="s">
        <v>511</v>
      </c>
      <c r="J123" s="55"/>
      <c r="K123" s="55"/>
      <c r="L123" s="55"/>
      <c r="M123" s="55"/>
      <c r="N123" s="55" t="s">
        <v>191</v>
      </c>
    </row>
    <row r="124" spans="9:14">
      <c r="I124" s="55" t="s">
        <v>9</v>
      </c>
      <c r="J124" s="55"/>
      <c r="K124" s="55"/>
      <c r="L124" s="55"/>
      <c r="M124" s="55"/>
      <c r="N124" s="55" t="s">
        <v>192</v>
      </c>
    </row>
    <row r="125" spans="9:14">
      <c r="I125" s="55" t="s">
        <v>512</v>
      </c>
      <c r="J125" s="55"/>
      <c r="K125" s="55"/>
      <c r="L125" s="55"/>
      <c r="M125" s="55"/>
      <c r="N125" s="55" t="s">
        <v>193</v>
      </c>
    </row>
    <row r="126" spans="9:14">
      <c r="I126" s="55" t="s">
        <v>513</v>
      </c>
      <c r="J126" s="55"/>
      <c r="K126" s="55"/>
      <c r="L126" s="55"/>
      <c r="M126" s="55"/>
      <c r="N126" s="55" t="s">
        <v>194</v>
      </c>
    </row>
    <row r="127" spans="9:14">
      <c r="I127" s="55" t="s">
        <v>514</v>
      </c>
      <c r="J127" s="55"/>
      <c r="K127" s="55"/>
      <c r="L127" s="55"/>
      <c r="M127" s="55"/>
      <c r="N127" s="55" t="s">
        <v>195</v>
      </c>
    </row>
    <row r="128" spans="9:14">
      <c r="I128" s="55" t="s">
        <v>515</v>
      </c>
      <c r="J128" s="55"/>
      <c r="K128" s="55"/>
      <c r="L128" s="55"/>
      <c r="M128" s="55"/>
      <c r="N128" s="55" t="s">
        <v>196</v>
      </c>
    </row>
    <row r="129" spans="9:14">
      <c r="I129" s="55" t="s">
        <v>516</v>
      </c>
      <c r="J129" s="55"/>
      <c r="K129" s="55"/>
      <c r="L129" s="55"/>
      <c r="M129" s="55"/>
      <c r="N129" s="55" t="s">
        <v>197</v>
      </c>
    </row>
    <row r="130" spans="9:14">
      <c r="I130" s="55" t="s">
        <v>517</v>
      </c>
      <c r="J130" s="55"/>
      <c r="K130" s="55"/>
      <c r="L130" s="55"/>
      <c r="M130" s="55"/>
      <c r="N130" s="55" t="s">
        <v>198</v>
      </c>
    </row>
    <row r="131" spans="9:14">
      <c r="I131" s="55" t="s">
        <v>518</v>
      </c>
      <c r="J131" s="55"/>
      <c r="K131" s="55"/>
      <c r="L131" s="55"/>
      <c r="M131" s="55"/>
      <c r="N131" s="55" t="s">
        <v>199</v>
      </c>
    </row>
    <row r="132" spans="9:14">
      <c r="I132" s="55" t="s">
        <v>519</v>
      </c>
      <c r="J132" s="55"/>
      <c r="K132" s="55"/>
      <c r="L132" s="55"/>
      <c r="M132" s="55"/>
      <c r="N132" s="55" t="s">
        <v>200</v>
      </c>
    </row>
    <row r="133" spans="9:14">
      <c r="I133" s="55" t="s">
        <v>520</v>
      </c>
      <c r="J133" s="55"/>
      <c r="K133" s="55"/>
      <c r="L133" s="55"/>
      <c r="M133" s="55"/>
      <c r="N133" s="55" t="s">
        <v>201</v>
      </c>
    </row>
    <row r="134" spans="9:14">
      <c r="I134" s="55" t="s">
        <v>521</v>
      </c>
      <c r="J134" s="55"/>
      <c r="K134" s="55"/>
      <c r="L134" s="55"/>
      <c r="M134" s="55"/>
      <c r="N134" s="55" t="s">
        <v>202</v>
      </c>
    </row>
    <row r="135" spans="9:14">
      <c r="I135" s="55" t="s">
        <v>522</v>
      </c>
      <c r="J135" s="55"/>
      <c r="K135" s="55"/>
      <c r="L135" s="55"/>
      <c r="M135" s="55"/>
      <c r="N135" s="55" t="s">
        <v>203</v>
      </c>
    </row>
    <row r="136" spans="9:14">
      <c r="I136" s="55" t="s">
        <v>523</v>
      </c>
      <c r="J136" s="55"/>
      <c r="K136" s="55"/>
      <c r="L136" s="55"/>
      <c r="M136" s="55"/>
      <c r="N136" s="55" t="s">
        <v>204</v>
      </c>
    </row>
    <row r="137" spans="9:14">
      <c r="I137" s="55" t="s">
        <v>524</v>
      </c>
      <c r="J137" s="55"/>
      <c r="K137" s="55"/>
      <c r="L137" s="55"/>
      <c r="M137" s="55"/>
      <c r="N137" s="55" t="s">
        <v>205</v>
      </c>
    </row>
    <row r="138" spans="9:14">
      <c r="I138" s="55" t="s">
        <v>525</v>
      </c>
      <c r="J138" s="55"/>
      <c r="K138" s="55"/>
      <c r="L138" s="55"/>
      <c r="M138" s="55"/>
      <c r="N138" s="55" t="s">
        <v>206</v>
      </c>
    </row>
    <row r="139" spans="9:14">
      <c r="I139" s="55" t="s">
        <v>526</v>
      </c>
      <c r="J139" s="55"/>
      <c r="K139" s="55"/>
      <c r="L139" s="55"/>
      <c r="M139" s="55"/>
      <c r="N139" s="55" t="s">
        <v>207</v>
      </c>
    </row>
    <row r="140" spans="9:14">
      <c r="I140" s="55" t="s">
        <v>527</v>
      </c>
      <c r="J140" s="55"/>
      <c r="K140" s="55"/>
      <c r="L140" s="55"/>
      <c r="M140" s="55"/>
      <c r="N140" s="55" t="s">
        <v>208</v>
      </c>
    </row>
    <row r="141" spans="9:14">
      <c r="I141" s="55" t="s">
        <v>528</v>
      </c>
      <c r="J141" s="55"/>
      <c r="K141" s="55"/>
      <c r="L141" s="55"/>
      <c r="M141" s="55"/>
      <c r="N141" s="55" t="s">
        <v>209</v>
      </c>
    </row>
    <row r="142" spans="9:14">
      <c r="I142" s="55" t="s">
        <v>529</v>
      </c>
      <c r="J142" s="55"/>
      <c r="K142" s="55"/>
      <c r="L142" s="55"/>
      <c r="M142" s="55"/>
      <c r="N142" s="55" t="s">
        <v>210</v>
      </c>
    </row>
    <row r="143" spans="9:14">
      <c r="I143" s="55" t="s">
        <v>530</v>
      </c>
      <c r="J143" s="55"/>
      <c r="K143" s="55"/>
      <c r="L143" s="55"/>
      <c r="M143" s="55"/>
      <c r="N143" s="55" t="s">
        <v>211</v>
      </c>
    </row>
    <row r="144" spans="9:14">
      <c r="I144" s="55" t="s">
        <v>531</v>
      </c>
      <c r="J144" s="55"/>
      <c r="K144" s="55"/>
      <c r="L144" s="55"/>
      <c r="M144" s="55"/>
      <c r="N144" s="55" t="s">
        <v>212</v>
      </c>
    </row>
    <row r="145" spans="9:14">
      <c r="I145" s="55" t="s">
        <v>532</v>
      </c>
      <c r="J145" s="55"/>
      <c r="K145" s="55"/>
      <c r="L145" s="55"/>
      <c r="M145" s="55"/>
      <c r="N145" s="55" t="s">
        <v>213</v>
      </c>
    </row>
    <row r="146" spans="9:14">
      <c r="I146" s="55" t="s">
        <v>533</v>
      </c>
      <c r="J146" s="55"/>
      <c r="K146" s="55"/>
      <c r="L146" s="55"/>
      <c r="M146" s="55"/>
      <c r="N146" s="55" t="s">
        <v>214</v>
      </c>
    </row>
    <row r="147" spans="9:14">
      <c r="I147" s="55" t="s">
        <v>534</v>
      </c>
      <c r="J147" s="55"/>
      <c r="K147" s="55"/>
      <c r="L147" s="55"/>
      <c r="M147" s="55"/>
      <c r="N147" s="55" t="s">
        <v>215</v>
      </c>
    </row>
    <row r="148" spans="9:14">
      <c r="I148" s="55" t="s">
        <v>7</v>
      </c>
      <c r="J148" s="55"/>
      <c r="K148" s="55"/>
      <c r="L148" s="55"/>
      <c r="M148" s="55"/>
      <c r="N148" s="55" t="s">
        <v>216</v>
      </c>
    </row>
    <row r="149" spans="9:14">
      <c r="I149" s="55" t="s">
        <v>535</v>
      </c>
      <c r="J149" s="55"/>
      <c r="K149" s="55"/>
      <c r="L149" s="55"/>
      <c r="M149" s="55"/>
      <c r="N149" s="55" t="s">
        <v>217</v>
      </c>
    </row>
    <row r="150" spans="9:14">
      <c r="I150" s="55" t="s">
        <v>536</v>
      </c>
      <c r="J150" s="55"/>
      <c r="K150" s="55"/>
      <c r="L150" s="55"/>
      <c r="M150" s="55"/>
      <c r="N150" s="55" t="s">
        <v>218</v>
      </c>
    </row>
    <row r="151" spans="9:14">
      <c r="I151" s="55" t="s">
        <v>537</v>
      </c>
      <c r="J151" s="55"/>
      <c r="K151" s="55"/>
      <c r="L151" s="55"/>
      <c r="M151" s="55"/>
      <c r="N151" s="55" t="s">
        <v>219</v>
      </c>
    </row>
    <row r="152" spans="9:14">
      <c r="I152" s="55" t="s">
        <v>538</v>
      </c>
      <c r="J152" s="55"/>
      <c r="K152" s="55"/>
      <c r="L152" s="55"/>
      <c r="M152" s="55"/>
      <c r="N152" s="55" t="s">
        <v>220</v>
      </c>
    </row>
    <row r="153" spans="9:14">
      <c r="I153" s="55" t="s">
        <v>539</v>
      </c>
      <c r="J153" s="55"/>
      <c r="K153" s="55"/>
      <c r="L153" s="55"/>
      <c r="M153" s="55"/>
      <c r="N153" s="55" t="s">
        <v>221</v>
      </c>
    </row>
    <row r="154" spans="9:14">
      <c r="I154" s="55" t="s">
        <v>540</v>
      </c>
      <c r="J154" s="55"/>
      <c r="K154" s="55"/>
      <c r="L154" s="55"/>
      <c r="M154" s="55"/>
      <c r="N154" s="55" t="s">
        <v>222</v>
      </c>
    </row>
    <row r="155" spans="9:14">
      <c r="I155" s="55" t="s">
        <v>541</v>
      </c>
      <c r="J155" s="55"/>
      <c r="K155" s="55"/>
      <c r="L155" s="55"/>
      <c r="M155" s="55"/>
      <c r="N155" s="55" t="s">
        <v>223</v>
      </c>
    </row>
    <row r="156" spans="9:14">
      <c r="I156" s="55" t="s">
        <v>542</v>
      </c>
      <c r="J156" s="55"/>
      <c r="K156" s="55"/>
      <c r="L156" s="55"/>
      <c r="M156" s="55"/>
      <c r="N156" s="55" t="s">
        <v>224</v>
      </c>
    </row>
    <row r="157" spans="9:14">
      <c r="I157" s="55" t="s">
        <v>543</v>
      </c>
      <c r="J157" s="55"/>
      <c r="K157" s="55"/>
      <c r="L157" s="55"/>
      <c r="M157" s="55"/>
      <c r="N157" s="55" t="s">
        <v>225</v>
      </c>
    </row>
    <row r="158" spans="9:14">
      <c r="I158" s="55" t="s">
        <v>544</v>
      </c>
      <c r="J158" s="55"/>
      <c r="K158" s="55"/>
      <c r="L158" s="55"/>
      <c r="M158" s="55"/>
      <c r="N158" s="55" t="s">
        <v>226</v>
      </c>
    </row>
    <row r="159" spans="9:14">
      <c r="I159" s="55" t="s">
        <v>545</v>
      </c>
      <c r="J159" s="55"/>
      <c r="K159" s="55"/>
      <c r="L159" s="55"/>
      <c r="M159" s="55"/>
      <c r="N159" s="55" t="s">
        <v>227</v>
      </c>
    </row>
    <row r="160" spans="9:14">
      <c r="I160" s="55" t="s">
        <v>546</v>
      </c>
      <c r="J160" s="55"/>
      <c r="K160" s="55"/>
      <c r="L160" s="55"/>
      <c r="M160" s="55"/>
      <c r="N160" s="55" t="s">
        <v>228</v>
      </c>
    </row>
    <row r="161" spans="9:14">
      <c r="I161" s="55" t="s">
        <v>547</v>
      </c>
      <c r="J161" s="55"/>
      <c r="K161" s="55"/>
      <c r="L161" s="55"/>
      <c r="M161" s="55"/>
      <c r="N161" s="55" t="s">
        <v>229</v>
      </c>
    </row>
    <row r="162" spans="9:14">
      <c r="I162" s="55" t="s">
        <v>548</v>
      </c>
      <c r="J162" s="55"/>
      <c r="K162" s="55"/>
      <c r="L162" s="55"/>
      <c r="M162" s="55"/>
      <c r="N162" s="55" t="s">
        <v>230</v>
      </c>
    </row>
    <row r="163" spans="9:14">
      <c r="I163" s="55" t="s">
        <v>549</v>
      </c>
      <c r="J163" s="55"/>
      <c r="K163" s="55"/>
      <c r="L163" s="55"/>
      <c r="M163" s="55"/>
      <c r="N163" s="55" t="s">
        <v>231</v>
      </c>
    </row>
    <row r="164" spans="9:14">
      <c r="I164" s="55" t="s">
        <v>550</v>
      </c>
      <c r="J164" s="55"/>
      <c r="K164" s="55"/>
      <c r="L164" s="55"/>
      <c r="M164" s="55"/>
      <c r="N164" s="55" t="s">
        <v>232</v>
      </c>
    </row>
    <row r="165" spans="9:14">
      <c r="I165" s="55" t="s">
        <v>551</v>
      </c>
      <c r="J165" s="55"/>
      <c r="K165" s="55"/>
      <c r="L165" s="55"/>
      <c r="M165" s="55"/>
      <c r="N165" s="55" t="s">
        <v>233</v>
      </c>
    </row>
    <row r="166" spans="9:14">
      <c r="I166" s="55" t="s">
        <v>552</v>
      </c>
      <c r="J166" s="55"/>
      <c r="K166" s="55"/>
      <c r="L166" s="55"/>
      <c r="M166" s="55"/>
      <c r="N166" s="55" t="s">
        <v>234</v>
      </c>
    </row>
    <row r="167" spans="9:14">
      <c r="I167" s="55" t="s">
        <v>355</v>
      </c>
      <c r="J167" s="55"/>
      <c r="K167" s="55"/>
      <c r="L167" s="55"/>
      <c r="M167" s="55"/>
      <c r="N167" s="55" t="s">
        <v>235</v>
      </c>
    </row>
    <row r="168" spans="9:14">
      <c r="I168" s="55" t="s">
        <v>553</v>
      </c>
      <c r="J168" s="55"/>
      <c r="K168" s="55"/>
      <c r="L168" s="55"/>
      <c r="M168" s="55"/>
      <c r="N168" s="55" t="s">
        <v>236</v>
      </c>
    </row>
    <row r="169" spans="9:14">
      <c r="I169" s="55" t="s">
        <v>554</v>
      </c>
      <c r="J169" s="55"/>
      <c r="K169" s="55"/>
      <c r="L169" s="55"/>
      <c r="M169" s="55"/>
      <c r="N169" s="55" t="s">
        <v>237</v>
      </c>
    </row>
    <row r="170" spans="9:14">
      <c r="I170" s="55" t="s">
        <v>555</v>
      </c>
      <c r="J170" s="55"/>
      <c r="K170" s="55"/>
      <c r="L170" s="55"/>
      <c r="M170" s="55"/>
      <c r="N170" s="55" t="s">
        <v>238</v>
      </c>
    </row>
    <row r="171" spans="9:14">
      <c r="I171" s="55" t="s">
        <v>556</v>
      </c>
      <c r="J171" s="55"/>
      <c r="K171" s="55"/>
      <c r="L171" s="55"/>
      <c r="M171" s="55"/>
      <c r="N171" s="55" t="s">
        <v>239</v>
      </c>
    </row>
    <row r="172" spans="9:14">
      <c r="I172" s="55" t="s">
        <v>557</v>
      </c>
      <c r="J172" s="55"/>
      <c r="K172" s="55"/>
      <c r="L172" s="55"/>
      <c r="M172" s="55"/>
      <c r="N172" s="55" t="s">
        <v>240</v>
      </c>
    </row>
    <row r="173" spans="9:14">
      <c r="I173" s="55" t="s">
        <v>4</v>
      </c>
      <c r="J173" s="55"/>
      <c r="K173" s="55"/>
      <c r="L173" s="55"/>
      <c r="M173" s="55"/>
      <c r="N173" s="55" t="s">
        <v>241</v>
      </c>
    </row>
    <row r="174" spans="9:14">
      <c r="I174" s="55" t="s">
        <v>558</v>
      </c>
      <c r="J174" s="55"/>
      <c r="K174" s="55"/>
      <c r="L174" s="55"/>
      <c r="M174" s="55"/>
      <c r="N174" s="55" t="s">
        <v>242</v>
      </c>
    </row>
    <row r="175" spans="9:14">
      <c r="I175" s="55" t="s">
        <v>559</v>
      </c>
      <c r="J175" s="55"/>
      <c r="K175" s="55"/>
      <c r="L175" s="55"/>
      <c r="M175" s="55"/>
      <c r="N175" s="55" t="s">
        <v>243</v>
      </c>
    </row>
    <row r="176" spans="9:14">
      <c r="I176" s="55" t="s">
        <v>560</v>
      </c>
      <c r="J176" s="55"/>
      <c r="K176" s="55"/>
      <c r="L176" s="55"/>
      <c r="M176" s="55"/>
      <c r="N176" s="55" t="s">
        <v>244</v>
      </c>
    </row>
    <row r="177" spans="9:14">
      <c r="I177" s="55" t="s">
        <v>561</v>
      </c>
      <c r="J177" s="55"/>
      <c r="K177" s="55"/>
      <c r="L177" s="55"/>
      <c r="M177" s="55"/>
      <c r="N177" s="55" t="s">
        <v>245</v>
      </c>
    </row>
    <row r="178" spans="9:14">
      <c r="I178" s="55" t="s">
        <v>562</v>
      </c>
      <c r="J178" s="55"/>
      <c r="K178" s="55"/>
      <c r="L178" s="55"/>
      <c r="M178" s="55"/>
      <c r="N178" s="55" t="s">
        <v>246</v>
      </c>
    </row>
    <row r="179" spans="9:14">
      <c r="I179" s="55" t="s">
        <v>563</v>
      </c>
      <c r="J179" s="55"/>
      <c r="K179" s="55"/>
      <c r="L179" s="55"/>
      <c r="M179" s="55"/>
      <c r="N179" s="55" t="s">
        <v>247</v>
      </c>
    </row>
    <row r="180" spans="9:14">
      <c r="I180" s="55" t="s">
        <v>564</v>
      </c>
      <c r="J180" s="55"/>
      <c r="K180" s="55"/>
      <c r="L180" s="55"/>
      <c r="M180" s="55"/>
      <c r="N180" s="55" t="s">
        <v>248</v>
      </c>
    </row>
    <row r="181" spans="9:14">
      <c r="I181" s="55" t="s">
        <v>565</v>
      </c>
      <c r="J181" s="55"/>
      <c r="K181" s="55"/>
      <c r="L181" s="55"/>
      <c r="M181" s="55"/>
      <c r="N181" s="55" t="s">
        <v>249</v>
      </c>
    </row>
    <row r="182" spans="9:14">
      <c r="I182" s="55" t="s">
        <v>3</v>
      </c>
      <c r="J182" s="55"/>
      <c r="K182" s="55"/>
      <c r="L182" s="55"/>
      <c r="M182" s="55"/>
      <c r="N182" s="55" t="s">
        <v>250</v>
      </c>
    </row>
    <row r="183" spans="9:14">
      <c r="I183" s="55" t="s">
        <v>566</v>
      </c>
      <c r="J183" s="55"/>
      <c r="K183" s="55"/>
      <c r="L183" s="55"/>
      <c r="M183" s="55"/>
      <c r="N183" s="55" t="s">
        <v>251</v>
      </c>
    </row>
    <row r="184" spans="9:14">
      <c r="I184" s="55" t="s">
        <v>567</v>
      </c>
      <c r="J184" s="55"/>
      <c r="K184" s="55"/>
      <c r="L184" s="55"/>
      <c r="M184" s="55"/>
      <c r="N184" s="55" t="s">
        <v>252</v>
      </c>
    </row>
    <row r="185" spans="9:14">
      <c r="I185" s="55" t="s">
        <v>568</v>
      </c>
      <c r="J185" s="55"/>
      <c r="K185" s="55"/>
      <c r="L185" s="55"/>
      <c r="M185" s="55"/>
      <c r="N185" s="55" t="s">
        <v>253</v>
      </c>
    </row>
    <row r="186" spans="9:14">
      <c r="I186" s="55" t="s">
        <v>569</v>
      </c>
      <c r="J186" s="55"/>
      <c r="K186" s="55"/>
      <c r="L186" s="55"/>
      <c r="M186" s="55"/>
      <c r="N186" s="55" t="s">
        <v>254</v>
      </c>
    </row>
    <row r="187" spans="9:14">
      <c r="I187" s="55" t="s">
        <v>570</v>
      </c>
      <c r="J187" s="55"/>
      <c r="K187" s="55"/>
      <c r="L187" s="55"/>
      <c r="M187" s="55"/>
      <c r="N187" s="55" t="s">
        <v>255</v>
      </c>
    </row>
    <row r="188" spans="9:14">
      <c r="I188" s="55" t="s">
        <v>571</v>
      </c>
      <c r="J188" s="55"/>
      <c r="K188" s="55"/>
      <c r="L188" s="55"/>
      <c r="M188" s="55"/>
      <c r="N188" s="55" t="s">
        <v>256</v>
      </c>
    </row>
    <row r="189" spans="9:14">
      <c r="I189" s="55" t="s">
        <v>572</v>
      </c>
      <c r="J189" s="55"/>
      <c r="K189" s="55"/>
      <c r="L189" s="55"/>
      <c r="M189" s="55"/>
      <c r="N189" s="53" t="s">
        <v>257</v>
      </c>
    </row>
    <row r="190" spans="9:14">
      <c r="I190" s="55" t="s">
        <v>573</v>
      </c>
      <c r="J190" s="55"/>
      <c r="K190" s="55"/>
      <c r="L190" s="55"/>
      <c r="M190" s="55"/>
      <c r="N190" s="53" t="s">
        <v>258</v>
      </c>
    </row>
    <row r="191" spans="9:14">
      <c r="I191" s="55" t="s">
        <v>574</v>
      </c>
      <c r="J191" s="55"/>
      <c r="K191" s="55"/>
      <c r="L191" s="55"/>
      <c r="M191" s="55"/>
      <c r="N191" s="53" t="s">
        <v>259</v>
      </c>
    </row>
    <row r="192" spans="9:14">
      <c r="I192" s="55" t="s">
        <v>575</v>
      </c>
      <c r="J192" s="55"/>
      <c r="K192" s="55"/>
      <c r="L192" s="55"/>
      <c r="M192" s="55"/>
      <c r="N192" s="53" t="s">
        <v>260</v>
      </c>
    </row>
    <row r="193" spans="9:14">
      <c r="I193" s="55" t="s">
        <v>576</v>
      </c>
      <c r="J193" s="55"/>
      <c r="K193" s="55"/>
      <c r="L193" s="55"/>
      <c r="M193" s="55"/>
      <c r="N193" s="53" t="s">
        <v>261</v>
      </c>
    </row>
    <row r="194" spans="9:14">
      <c r="I194" s="55" t="s">
        <v>577</v>
      </c>
      <c r="J194" s="55"/>
      <c r="K194" s="55"/>
      <c r="L194" s="55"/>
      <c r="M194" s="55"/>
      <c r="N194" s="53" t="s">
        <v>262</v>
      </c>
    </row>
    <row r="195" spans="9:14">
      <c r="I195" s="55" t="s">
        <v>578</v>
      </c>
      <c r="J195" s="55"/>
      <c r="K195" s="55"/>
      <c r="L195" s="55"/>
      <c r="M195" s="55"/>
      <c r="N195" s="53" t="s">
        <v>263</v>
      </c>
    </row>
    <row r="196" spans="9:14">
      <c r="I196" s="55" t="s">
        <v>579</v>
      </c>
      <c r="J196" s="55"/>
      <c r="K196" s="55"/>
      <c r="L196" s="55"/>
      <c r="M196" s="55"/>
      <c r="N196" s="53" t="s">
        <v>264</v>
      </c>
    </row>
    <row r="197" spans="9:14">
      <c r="I197" s="55" t="s">
        <v>599</v>
      </c>
      <c r="J197" s="55"/>
      <c r="K197" s="55"/>
      <c r="L197" s="55"/>
      <c r="M197" s="55"/>
      <c r="N197" s="53" t="s">
        <v>600</v>
      </c>
    </row>
    <row r="198" spans="9:14">
      <c r="I198" s="55" t="s">
        <v>580</v>
      </c>
      <c r="J198" s="55"/>
      <c r="K198" s="55"/>
      <c r="L198" s="55"/>
      <c r="M198" s="55"/>
      <c r="N198" s="53" t="s">
        <v>265</v>
      </c>
    </row>
    <row r="199" spans="9:14">
      <c r="I199" s="55" t="s">
        <v>581</v>
      </c>
      <c r="J199" s="55"/>
      <c r="K199" s="55"/>
      <c r="L199" s="55"/>
      <c r="M199" s="55"/>
      <c r="N199" s="53" t="s">
        <v>266</v>
      </c>
    </row>
    <row r="200" spans="9:14">
      <c r="I200" s="55" t="s">
        <v>582</v>
      </c>
      <c r="J200" s="55"/>
      <c r="K200" s="55"/>
      <c r="L200" s="55"/>
      <c r="M200" s="55"/>
      <c r="N200" s="53" t="s">
        <v>267</v>
      </c>
    </row>
    <row r="201" spans="9:14">
      <c r="I201" s="55" t="s">
        <v>583</v>
      </c>
      <c r="J201" s="55"/>
      <c r="K201" s="55"/>
      <c r="L201" s="55"/>
      <c r="M201" s="55"/>
      <c r="N201" s="53" t="s">
        <v>268</v>
      </c>
    </row>
    <row r="202" spans="9:14">
      <c r="I202" s="55" t="s">
        <v>584</v>
      </c>
      <c r="J202" s="55"/>
      <c r="K202" s="55"/>
      <c r="L202" s="55"/>
      <c r="M202" s="55"/>
      <c r="N202" s="53" t="s">
        <v>269</v>
      </c>
    </row>
    <row r="203" spans="9:14">
      <c r="I203" s="55" t="s">
        <v>585</v>
      </c>
      <c r="J203" s="55"/>
      <c r="K203" s="55"/>
      <c r="L203" s="55"/>
      <c r="M203" s="55"/>
      <c r="N203" s="53" t="s">
        <v>270</v>
      </c>
    </row>
    <row r="204" spans="9:14">
      <c r="I204" s="55" t="s">
        <v>586</v>
      </c>
      <c r="J204" s="55"/>
      <c r="K204" s="55"/>
      <c r="L204" s="55"/>
      <c r="M204" s="55"/>
      <c r="N204" s="53" t="s">
        <v>271</v>
      </c>
    </row>
    <row r="205" spans="9:14">
      <c r="I205" s="55" t="s">
        <v>587</v>
      </c>
      <c r="J205" s="55"/>
      <c r="L205" s="55"/>
      <c r="M205" s="55"/>
      <c r="N205" s="53" t="s">
        <v>272</v>
      </c>
    </row>
    <row r="206" spans="9:14">
      <c r="J206" s="55"/>
    </row>
  </sheetData>
  <phoneticPr fontId="4" type="noConversion"/>
  <conditionalFormatting sqref="D83:D1048576 F2:H2 D2 D6 F6:G6 F78:H1048576 F38:G69 H41:H74 D38:D68 G70:G72">
    <cfRule type="cellIs" dxfId="36" priority="1284" operator="equal">
      <formula>"Arts Package F"</formula>
    </cfRule>
    <cfRule type="cellIs" dxfId="35" priority="1285" operator="equal">
      <formula>"Arts Package E"</formula>
    </cfRule>
    <cfRule type="cellIs" dxfId="34" priority="1286" operator="equal">
      <formula>"Applied Science Package B"</formula>
    </cfRule>
    <cfRule type="cellIs" dxfId="33" priority="1287" operator="equal">
      <formula>"Applied Science Package A"</formula>
    </cfRule>
    <cfRule type="cellIs" dxfId="32" priority="1288" operator="equal">
      <formula>"Architecture Package B"</formula>
    </cfRule>
    <cfRule type="cellIs" dxfId="31" priority="1289" operator="equal">
      <formula>"Arts Package C"</formula>
    </cfRule>
    <cfRule type="cellIs" dxfId="30" priority="1290" operator="equal">
      <formula>"Pharmaceutical Sciences Package"</formula>
    </cfRule>
    <cfRule type="cellIs" dxfId="29" priority="1291" operator="equal">
      <formula>"Medicine Package K"</formula>
    </cfRule>
    <cfRule type="cellIs" dxfId="28" priority="1292" operator="equal">
      <formula>"Medicine Package J"</formula>
    </cfRule>
    <cfRule type="cellIs" dxfId="27" priority="1293" operator="equal">
      <formula>"Medicine Package I"</formula>
    </cfRule>
    <cfRule type="cellIs" dxfId="26" priority="1294" operator="equal">
      <formula>"Medicine Package H"</formula>
    </cfRule>
  </conditionalFormatting>
  <conditionalFormatting sqref="F27 D3:D5 F3:H5 F9:G9 H10 F11:G11 H12 F16:G16 F19 F21 F23:F25 F29 F33:F34 F73:G74 H17 H6">
    <cfRule type="cellIs" dxfId="25" priority="12" operator="equal">
      <formula>"Arts Package F"</formula>
    </cfRule>
    <cfRule type="cellIs" dxfId="24" priority="13" operator="equal">
      <formula>"Arts Package E"</formula>
    </cfRule>
    <cfRule type="cellIs" dxfId="23" priority="14" operator="equal">
      <formula>"Applied Science Package B"</formula>
    </cfRule>
    <cfRule type="cellIs" dxfId="22" priority="15" operator="equal">
      <formula>"Applied Science Package A"</formula>
    </cfRule>
    <cfRule type="cellIs" dxfId="21" priority="16" operator="equal">
      <formula>"Architecture Package B"</formula>
    </cfRule>
    <cfRule type="cellIs" dxfId="20" priority="17" operator="equal">
      <formula>"Arts Package C"</formula>
    </cfRule>
    <cfRule type="cellIs" dxfId="19" priority="18" operator="equal">
      <formula>"Pharmaceutical Sciences Package"</formula>
    </cfRule>
    <cfRule type="cellIs" dxfId="18" priority="19" operator="equal">
      <formula>"Medicine Package K"</formula>
    </cfRule>
    <cfRule type="cellIs" dxfId="17" priority="20" operator="equal">
      <formula>"Medicine Package J"</formula>
    </cfRule>
    <cfRule type="cellIs" dxfId="16" priority="21" operator="equal">
      <formula>"Medicine Package I"</formula>
    </cfRule>
    <cfRule type="cellIs" dxfId="15" priority="22" operator="equal">
      <formula>"Medicine Package H"</formula>
    </cfRule>
  </conditionalFormatting>
  <conditionalFormatting sqref="H13:H15">
    <cfRule type="cellIs" dxfId="14" priority="1" operator="equal">
      <formula>"Arts Package F"</formula>
    </cfRule>
    <cfRule type="cellIs" dxfId="13" priority="2" operator="equal">
      <formula>"Arts Package E"</formula>
    </cfRule>
    <cfRule type="cellIs" dxfId="12" priority="3" operator="equal">
      <formula>"Applied Science Package B"</formula>
    </cfRule>
    <cfRule type="cellIs" dxfId="11" priority="4" operator="equal">
      <formula>"Applied Science Package A"</formula>
    </cfRule>
    <cfRule type="cellIs" dxfId="10" priority="5" operator="equal">
      <formula>"Architecture Package B"</formula>
    </cfRule>
    <cfRule type="cellIs" dxfId="9" priority="6" operator="equal">
      <formula>"Arts Package C"</formula>
    </cfRule>
    <cfRule type="cellIs" dxfId="8" priority="7" operator="equal">
      <formula>"Pharmaceutical Sciences Package"</formula>
    </cfRule>
    <cfRule type="cellIs" dxfId="7" priority="8" operator="equal">
      <formula>"Medicine Package K"</formula>
    </cfRule>
    <cfRule type="cellIs" dxfId="6" priority="9" operator="equal">
      <formula>"Medicine Package J"</formula>
    </cfRule>
    <cfRule type="cellIs" dxfId="5" priority="10" operator="equal">
      <formula>"Medicine Package I"</formula>
    </cfRule>
    <cfRule type="cellIs" dxfId="4" priority="11" operator="equal">
      <formula>"Medicine Package H"</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12</vt:i4>
      </vt:variant>
    </vt:vector>
  </HeadingPairs>
  <TitlesOfParts>
    <vt:vector size="15" baseType="lpstr">
      <vt:lpstr>Terms of Privacy </vt:lpstr>
      <vt:lpstr>2020 July Group Application</vt:lpstr>
      <vt:lpstr>2020 Data Validation</vt:lpstr>
      <vt:lpstr>City</vt:lpstr>
      <vt:lpstr>Country</vt:lpstr>
      <vt:lpstr>CountryCode</vt:lpstr>
      <vt:lpstr>course1</vt:lpstr>
      <vt:lpstr>Date</vt:lpstr>
      <vt:lpstr>Gender</vt:lpstr>
      <vt:lpstr>Month</vt:lpstr>
      <vt:lpstr>PackageCode</vt:lpstr>
      <vt:lpstr>'2020 July Group Application'!Print_Area</vt:lpstr>
      <vt:lpstr>SummerProgramPackage</vt:lpstr>
      <vt:lpstr>UniversityDegreeProgram</vt:lpstr>
      <vt:lpstr>Year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2019-11-20T06:35:17Z</dcterms:modified>
</cp:coreProperties>
</file>